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4240" windowHeight="137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4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3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H203" i="2"/>
  <c r="G203"/>
  <c r="H202"/>
  <c r="G202"/>
  <c r="H201"/>
  <c r="G201"/>
  <c r="H200"/>
  <c r="G200"/>
  <c r="H199"/>
  <c r="G199"/>
  <c r="H198"/>
  <c r="G198"/>
  <c r="H197"/>
  <c r="G197"/>
  <c r="H196"/>
  <c r="G196"/>
  <c r="H195"/>
  <c r="G195"/>
  <c r="H194"/>
  <c r="G194"/>
  <c r="H193"/>
  <c r="G193"/>
  <c r="H192"/>
  <c r="G192"/>
  <c r="H191"/>
  <c r="G191"/>
  <c r="H190"/>
  <c r="G190"/>
  <c r="H189"/>
  <c r="G189"/>
  <c r="H188"/>
  <c r="G188"/>
  <c r="H187"/>
  <c r="G187"/>
  <c r="H186"/>
  <c r="G186"/>
  <c r="H185"/>
  <c r="G185"/>
  <c r="H184"/>
  <c r="G184"/>
  <c r="H183"/>
  <c r="G183"/>
  <c r="H182"/>
  <c r="G182"/>
  <c r="H181"/>
  <c r="G181"/>
  <c r="H180"/>
  <c r="G180"/>
  <c r="H179"/>
  <c r="G179"/>
  <c r="H178"/>
  <c r="G178"/>
  <c r="H177"/>
  <c r="G177"/>
  <c r="H176"/>
  <c r="G176"/>
  <c r="H175"/>
  <c r="G175"/>
  <c r="H174"/>
  <c r="G174"/>
  <c r="H173"/>
  <c r="G173"/>
  <c r="H172"/>
  <c r="G172"/>
  <c r="H171"/>
  <c r="G171"/>
  <c r="H170"/>
  <c r="G170"/>
  <c r="H169"/>
  <c r="G169"/>
  <c r="H168"/>
  <c r="G168"/>
  <c r="H167"/>
  <c r="G167"/>
  <c r="H166"/>
  <c r="G166"/>
  <c r="H165"/>
  <c r="G165"/>
  <c r="H164"/>
  <c r="G164"/>
  <c r="H163"/>
  <c r="G163"/>
  <c r="H162"/>
  <c r="G162"/>
  <c r="H161"/>
  <c r="G161"/>
  <c r="H160"/>
  <c r="G160"/>
  <c r="H159"/>
  <c r="G159"/>
  <c r="H158"/>
  <c r="G158"/>
  <c r="H157"/>
  <c r="G157"/>
  <c r="H156"/>
  <c r="G156"/>
  <c r="H155"/>
  <c r="G155"/>
  <c r="H154"/>
  <c r="G154"/>
  <c r="H153"/>
  <c r="G153"/>
  <c r="H152"/>
  <c r="G152"/>
  <c r="H151"/>
  <c r="G151"/>
  <c r="H150"/>
  <c r="G150"/>
  <c r="H149"/>
  <c r="G149"/>
  <c r="H148"/>
  <c r="G148"/>
  <c r="H147"/>
  <c r="G147"/>
  <c r="H146"/>
  <c r="G146"/>
  <c r="H145"/>
  <c r="G145"/>
  <c r="H144"/>
  <c r="G144"/>
  <c r="H143"/>
  <c r="G143"/>
  <c r="H142"/>
  <c r="G142"/>
  <c r="H141"/>
  <c r="G141"/>
  <c r="H140"/>
  <c r="G140"/>
  <c r="H139"/>
  <c r="G139"/>
  <c r="H138"/>
  <c r="G138"/>
  <c r="H137"/>
  <c r="G137"/>
  <c r="H136"/>
  <c r="G136"/>
  <c r="H135"/>
  <c r="G135"/>
  <c r="H134"/>
  <c r="G134"/>
  <c r="H133"/>
  <c r="G133"/>
  <c r="H132"/>
  <c r="G132"/>
  <c r="H131"/>
  <c r="G131"/>
  <c r="H130"/>
  <c r="G130"/>
  <c r="H129"/>
  <c r="G129"/>
  <c r="H128"/>
  <c r="G128"/>
  <c r="H127"/>
  <c r="G127"/>
  <c r="H126"/>
  <c r="G126"/>
  <c r="H125"/>
  <c r="G125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1"/>
  <c r="G1"/>
  <c r="C1"/>
  <c r="B1"/>
  <c r="D16" i="1"/>
  <c r="C16"/>
  <c r="B16"/>
  <c r="D15"/>
  <c r="C15"/>
  <c r="C9" s="1"/>
  <c r="E9" s="1"/>
  <c r="B15"/>
  <c r="D14"/>
  <c r="C14"/>
  <c r="B14"/>
  <c r="A9" s="1"/>
  <c r="D13"/>
  <c r="C13"/>
  <c r="B13"/>
</calcChain>
</file>

<file path=xl/sharedStrings.xml><?xml version="1.0" encoding="utf-8"?>
<sst xmlns="http://schemas.openxmlformats.org/spreadsheetml/2006/main" count="97" uniqueCount="73">
  <si>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</si>
  <si>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</si>
  <si>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</si>
  <si>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</si>
  <si>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</si>
  <si>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</si>
  <si>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</si>
  <si>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</si>
  <si>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</si>
  <si>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</si>
  <si>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</si>
  <si>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</si>
  <si>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</si>
  <si>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</si>
  <si>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</si>
  <si>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</si>
  <si>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</si>
  <si>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</si>
  <si>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</si>
  <si>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</si>
  <si>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VIALE G.B. VALENTE, 100</t>
  </si>
  <si>
    <t>00177 ROMA (RM) - Viale G.B Valente, 100 - C.F. 80230610588 C.M. RMIC82300L</t>
  </si>
  <si>
    <t>2024</t>
  </si>
  <si>
    <t>11 del 08/01/2024</t>
  </si>
  <si>
    <t>5109 del 07/01/2024</t>
  </si>
  <si>
    <t>201/2024 del 17/01/2024</t>
  </si>
  <si>
    <t>304/2024 del 14/02/2024</t>
  </si>
  <si>
    <t>59/2024 del 12/03/2024</t>
  </si>
  <si>
    <t>41PA del 30/01/2024</t>
  </si>
  <si>
    <t>43PA del 30/01/2024</t>
  </si>
  <si>
    <t>42PA del 30/01/2024</t>
  </si>
  <si>
    <t>140/00 del 31/01/2024</t>
  </si>
  <si>
    <t>14924 del 07/02/2024</t>
  </si>
  <si>
    <t>31/2024 del 17/02/2024</t>
  </si>
  <si>
    <t>21 del 03/03/2024</t>
  </si>
  <si>
    <t>500/2024 del 12/03/2024</t>
  </si>
  <si>
    <t>92/01 del 13/03/2024</t>
  </si>
  <si>
    <t>24767 del 07/03/2024</t>
  </si>
  <si>
    <t>248/2024 del 21/03/2024</t>
  </si>
  <si>
    <t>604/A/2024 del 20/03/2024</t>
  </si>
  <si>
    <t>64/2024 del 03/04/2024</t>
  </si>
  <si>
    <t>34514 del 07/04/2024</t>
  </si>
  <si>
    <t>43/PA del 16/04/2024</t>
  </si>
  <si>
    <t>49/PA del 23/04/2024</t>
  </si>
  <si>
    <t>29/2024 del 17/04/2024</t>
  </si>
  <si>
    <t>744/2024 del 18/04/2024</t>
  </si>
  <si>
    <t>778/2024 del 02/05/2024</t>
  </si>
  <si>
    <t>112 del 15/07/2024</t>
  </si>
  <si>
    <t>145/PA del 19/04/2024</t>
  </si>
  <si>
    <t>786/2024 del 30/04/2024</t>
  </si>
  <si>
    <t>FATTPA 90_24 del 02/05/2024</t>
  </si>
  <si>
    <t>A  282 del 15/07/2024</t>
  </si>
  <si>
    <t>453 del 08/05/2024</t>
  </si>
  <si>
    <t>449 del 07/05/2024</t>
  </si>
  <si>
    <t>44724 del 07/05/2024</t>
  </si>
  <si>
    <t>54569 del 07/06/2024</t>
  </si>
  <si>
    <t>64885 del 07/07/2024</t>
  </si>
  <si>
    <t>201/PA del 21/05/2024</t>
  </si>
  <si>
    <t>1656/A/2024 del 30/04/2024</t>
  </si>
  <si>
    <t>2040/240012839 del 31/05/2024</t>
  </si>
  <si>
    <t>1710000316 del 06/06/2024</t>
  </si>
  <si>
    <t>928/2024 del 30/07/2024</t>
  </si>
  <si>
    <t>48/2024 del 17/04/2024</t>
  </si>
  <si>
    <t>86/2024 del 19/07/2024</t>
  </si>
  <si>
    <t>85/2024 del 19/07/2024</t>
  </si>
  <si>
    <t>268PA del 04/07/2024</t>
  </si>
  <si>
    <t>267PA del 04/07/2024</t>
  </si>
  <si>
    <t>271PA del 04/07/2024</t>
  </si>
  <si>
    <t>269PA del 04/07/2024</t>
  </si>
  <si>
    <t>273PA del 04/07/2024</t>
  </si>
  <si>
    <t>312/01 del 01/08/2024</t>
  </si>
  <si>
    <t>102 del 07/08/2024</t>
  </si>
  <si>
    <t>FPA 141/24 del 06/08/2024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</si>
</sst>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scheme val="min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sz val="10"/>
      <color theme="1"/>
      <name val="Calibri"/>
      <scheme val="minor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center"/>
    </xf>
    <xf numFmtId="16" fontId="0" fillId="0" borderId="1" xfId="0" applyNumberFormat="1" applyFont="1" applyFill="1" applyBorder="1" applyAlignment="1" applyProtection="1">
      <alignment horizontal="center"/>
    </xf>
    <xf numFmtId="4" fontId="0" fillId="0" borderId="0" xfId="0" applyNumberFormat="1" applyFont="1" applyFill="1" applyBorder="1" applyAlignment="1" applyProtection="1"/>
    <xf numFmtId="164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0" fillId="3" borderId="3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0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1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0" fontId="7" fillId="3" borderId="14" xfId="0" applyNumberFormat="1" applyFont="1" applyFill="1" applyBorder="1" applyAlignment="1" applyProtection="1">
      <alignment horizontal="center" vertical="center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16" xfId="0" applyNumberFormat="1" applyFont="1" applyFill="1" applyBorder="1" applyAlignment="1" applyProtection="1">
      <alignment horizontal="center" vertical="center"/>
    </xf>
    <xf numFmtId="0" fontId="0" fillId="3" borderId="9" xfId="0" applyNumberFormat="1" applyFont="1" applyFill="1" applyBorder="1" applyAlignment="1" applyProtection="1">
      <alignment horizontal="center" vertical="center"/>
    </xf>
    <xf numFmtId="0" fontId="0" fillId="3" borderId="17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/>
    </xf>
    <xf numFmtId="0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1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0" name="Immagine 1">
          <a:extLst>
            <a:ext uri="{FF2B5EF4-FFF2-40B4-BE49-F238E27FC236}">
              <a16:creationId xmlns:a16="http://schemas.microsoft.com/office/drawing/2014/main" xmlns="" id="{CDC22F05-E02B-44EF-AD57-3CD70C36B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d5p1="http://schemas.openxmlformats.org/officeDocument/2006/relationships" xmlns="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C9" sqref="C9:D9"/>
    </sheetView>
  </sheetViews>
  <sheetFormatPr defaultColWidth="9.140625" defaultRowHeight="1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  <col min="8" max="8" width="9.140625" customWidth="1"/>
  </cols>
  <sheetData>
    <row r="1" spans="1:9">
      <c r="A1" s="2"/>
    </row>
    <row r="2" spans="1:9" ht="15.95" customHeight="1">
      <c r="B2" s="3" t="s">
        <v>20</v>
      </c>
    </row>
    <row r="3" spans="1:9" ht="12.75" customHeight="1">
      <c r="B3" t="s">
        <v>21</v>
      </c>
    </row>
    <row r="4" spans="1:9" ht="15.75" thickBot="1"/>
    <row r="5" spans="1:9" ht="18" customHeight="1" thickBot="1">
      <c r="B5" s="6" t="s">
        <v>17</v>
      </c>
      <c r="F5" s="15" t="s">
        <v>22</v>
      </c>
    </row>
    <row r="7" spans="1:9" s="17" customFormat="1" ht="24.95" customHeight="1">
      <c r="A7" s="34" t="s">
        <v>1</v>
      </c>
      <c r="B7" s="35"/>
      <c r="C7" s="35"/>
      <c r="D7" s="35"/>
      <c r="E7" s="35"/>
      <c r="F7" s="36"/>
    </row>
    <row r="8" spans="1:9" ht="30.75" customHeight="1">
      <c r="A8" s="43" t="s">
        <v>0</v>
      </c>
      <c r="B8" s="44"/>
      <c r="C8" s="45" t="s">
        <v>5</v>
      </c>
      <c r="D8" s="44"/>
      <c r="E8" s="46" t="s">
        <v>11</v>
      </c>
      <c r="F8" s="47"/>
    </row>
    <row r="9" spans="1:9" ht="29.25" customHeight="1" thickBot="1">
      <c r="A9" s="37">
        <f>SUM(B13:B16)</f>
        <v>50</v>
      </c>
      <c r="B9" s="33"/>
      <c r="C9" s="32">
        <f>SUM(C13:C16)</f>
        <v>100949.37</v>
      </c>
      <c r="D9" s="33"/>
      <c r="E9" s="38">
        <f>('Trimestre 1'!H1+'Trimestre 2'!H1+'Trimestre 3'!H1+'Trimestre 4'!H1)/C9</f>
        <v>-16.707083164560611</v>
      </c>
      <c r="F9" s="39"/>
    </row>
    <row r="10" spans="1:9" ht="20.100000000000001" customHeight="1" thickBot="1">
      <c r="A10" s="18"/>
      <c r="B10" s="18"/>
      <c r="C10" s="19"/>
      <c r="D10" s="18"/>
      <c r="E10" s="20"/>
      <c r="F10" s="27"/>
    </row>
    <row r="11" spans="1:9" s="17" customFormat="1" ht="24.95" customHeight="1">
      <c r="A11" s="40" t="s">
        <v>2</v>
      </c>
      <c r="B11" s="41"/>
      <c r="C11" s="41"/>
      <c r="D11" s="41"/>
      <c r="E11" s="41"/>
      <c r="F11" s="42"/>
    </row>
    <row r="12" spans="1:9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</row>
    <row r="13" spans="1:9" ht="22.5" customHeight="1">
      <c r="A13" s="25" t="s">
        <v>13</v>
      </c>
      <c r="B13" s="14">
        <f>'Trimestre 1'!C1</f>
        <v>4</v>
      </c>
      <c r="C13" s="26">
        <f>'Trimestre 1'!B1</f>
        <v>8115.5</v>
      </c>
      <c r="D13" s="26">
        <f>'Trimestre 1'!G1</f>
        <v>-30</v>
      </c>
      <c r="E13" s="26">
        <v>1309.45</v>
      </c>
      <c r="F13" s="30">
        <v>2</v>
      </c>
      <c r="G13" s="4"/>
      <c r="H13" s="5"/>
      <c r="I13" s="5"/>
    </row>
    <row r="14" spans="1:9" ht="22.5" customHeight="1">
      <c r="A14" s="25" t="s">
        <v>14</v>
      </c>
      <c r="B14" s="14">
        <f>'Trimestre 2'!C1</f>
        <v>14</v>
      </c>
      <c r="C14" s="26">
        <f>'Trimestre 2'!B1</f>
        <v>22187.5</v>
      </c>
      <c r="D14" s="26">
        <f>'Trimestre 2'!G1</f>
        <v>-28.93544338028169</v>
      </c>
      <c r="E14" s="26">
        <v>1309.45</v>
      </c>
      <c r="F14" s="30">
        <v>2</v>
      </c>
    </row>
    <row r="15" spans="1:9" ht="22.5" customHeight="1">
      <c r="A15" s="25" t="s">
        <v>15</v>
      </c>
      <c r="B15" s="14">
        <f>'Trimestre 3'!C1</f>
        <v>32</v>
      </c>
      <c r="C15" s="26">
        <f>'Trimestre 3'!B1</f>
        <v>70646.37</v>
      </c>
      <c r="D15" s="26">
        <f>'Trimestre 3'!G1</f>
        <v>-11.339568756328175</v>
      </c>
      <c r="E15" s="26">
        <v>524.6</v>
      </c>
      <c r="F15" s="30">
        <v>2</v>
      </c>
    </row>
    <row r="16" spans="1:9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8115.5</v>
      </c>
      <c r="C1" s="31">
        <f>COUNTA(A4:A203)</f>
        <v>4</v>
      </c>
      <c r="G1" s="13">
        <f>IF(B1&lt;&gt;0,H1/B1,0)</f>
        <v>-30</v>
      </c>
      <c r="H1" s="12">
        <f>SUM(H4:H195)</f>
        <v>-243465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23</v>
      </c>
      <c r="B4" s="9">
        <v>1800</v>
      </c>
      <c r="C4" s="10">
        <v>45408</v>
      </c>
      <c r="D4" s="10">
        <v>45378</v>
      </c>
      <c r="E4" s="10"/>
      <c r="F4" s="10"/>
      <c r="G4" s="1">
        <f>D4-C4-(F4-E4)</f>
        <v>-30</v>
      </c>
      <c r="H4" s="9">
        <f>B4*G4</f>
        <v>-54000</v>
      </c>
    </row>
    <row r="5" spans="1:8">
      <c r="A5" s="16" t="s">
        <v>24</v>
      </c>
      <c r="B5" s="9">
        <v>95.5</v>
      </c>
      <c r="C5" s="10">
        <v>45408</v>
      </c>
      <c r="D5" s="10">
        <v>45378</v>
      </c>
      <c r="E5" s="10"/>
      <c r="F5" s="10"/>
      <c r="G5" s="1">
        <f t="shared" ref="G5:G68" si="0">D5-C5-(F5-E5)</f>
        <v>-30</v>
      </c>
      <c r="H5" s="9">
        <f t="shared" ref="H5:H68" si="1">B5*G5</f>
        <v>-2865</v>
      </c>
    </row>
    <row r="6" spans="1:8">
      <c r="A6" s="16" t="s">
        <v>25</v>
      </c>
      <c r="B6" s="9">
        <v>1375</v>
      </c>
      <c r="C6" s="10">
        <v>45408</v>
      </c>
      <c r="D6" s="10">
        <v>45378</v>
      </c>
      <c r="E6" s="10"/>
      <c r="F6" s="10"/>
      <c r="G6" s="1">
        <f t="shared" si="0"/>
        <v>-30</v>
      </c>
      <c r="H6" s="9">
        <f t="shared" si="1"/>
        <v>-41250</v>
      </c>
    </row>
    <row r="7" spans="1:8">
      <c r="A7" s="16" t="s">
        <v>27</v>
      </c>
      <c r="B7" s="9">
        <v>4845</v>
      </c>
      <c r="C7" s="10">
        <v>45408</v>
      </c>
      <c r="D7" s="10">
        <v>45378</v>
      </c>
      <c r="E7" s="10"/>
      <c r="F7" s="10"/>
      <c r="G7" s="1">
        <f t="shared" si="0"/>
        <v>-30</v>
      </c>
      <c r="H7" s="9">
        <f t="shared" si="1"/>
        <v>-145350</v>
      </c>
    </row>
    <row r="8" spans="1:8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22187.5</v>
      </c>
      <c r="C1" s="31">
        <f>COUNTA(A4:A203)</f>
        <v>14</v>
      </c>
      <c r="G1" s="13">
        <f>IF(B1&lt;&gt;0,H1/B1,0)</f>
        <v>-28.93544338028169</v>
      </c>
      <c r="H1" s="12">
        <f>SUM(H4:H195)</f>
        <v>-642005.14999999991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26</v>
      </c>
      <c r="B4" s="9">
        <v>931.45</v>
      </c>
      <c r="C4" s="10">
        <v>45408</v>
      </c>
      <c r="D4" s="10">
        <v>45401</v>
      </c>
      <c r="E4" s="10"/>
      <c r="F4" s="10"/>
      <c r="G4" s="1">
        <f>D4-C4-(F4-E4)</f>
        <v>-7</v>
      </c>
      <c r="H4" s="9">
        <f>B4*G4</f>
        <v>-6520.15</v>
      </c>
    </row>
    <row r="5" spans="1:8">
      <c r="A5" s="16" t="s">
        <v>28</v>
      </c>
      <c r="B5" s="9">
        <v>506.06</v>
      </c>
      <c r="C5" s="10">
        <v>45431</v>
      </c>
      <c r="D5" s="10">
        <v>45401</v>
      </c>
      <c r="E5" s="10"/>
      <c r="F5" s="10"/>
      <c r="G5" s="1">
        <f t="shared" ref="G5:G68" si="0">D5-C5-(F5-E5)</f>
        <v>-30</v>
      </c>
      <c r="H5" s="9">
        <f t="shared" ref="H5:H68" si="1">B5*G5</f>
        <v>-15181.8</v>
      </c>
    </row>
    <row r="6" spans="1:8">
      <c r="A6" s="16" t="s">
        <v>29</v>
      </c>
      <c r="B6" s="9">
        <v>1497.09</v>
      </c>
      <c r="C6" s="10">
        <v>45431</v>
      </c>
      <c r="D6" s="10">
        <v>45401</v>
      </c>
      <c r="E6" s="10"/>
      <c r="F6" s="10"/>
      <c r="G6" s="1">
        <f t="shared" si="0"/>
        <v>-30</v>
      </c>
      <c r="H6" s="9">
        <f t="shared" si="1"/>
        <v>-44912.7</v>
      </c>
    </row>
    <row r="7" spans="1:8">
      <c r="A7" s="16" t="s">
        <v>30</v>
      </c>
      <c r="B7" s="9">
        <v>1855.54</v>
      </c>
      <c r="C7" s="10">
        <v>45431</v>
      </c>
      <c r="D7" s="10">
        <v>45401</v>
      </c>
      <c r="E7" s="10"/>
      <c r="F7" s="10"/>
      <c r="G7" s="1">
        <f t="shared" si="0"/>
        <v>-30</v>
      </c>
      <c r="H7" s="9">
        <f t="shared" si="1"/>
        <v>-55666.2</v>
      </c>
    </row>
    <row r="8" spans="1:8">
      <c r="A8" s="16" t="s">
        <v>31</v>
      </c>
      <c r="B8" s="9">
        <v>2050</v>
      </c>
      <c r="C8" s="10">
        <v>45431</v>
      </c>
      <c r="D8" s="10">
        <v>45401</v>
      </c>
      <c r="E8" s="10"/>
      <c r="F8" s="10"/>
      <c r="G8" s="1">
        <f t="shared" si="0"/>
        <v>-30</v>
      </c>
      <c r="H8" s="9">
        <f t="shared" si="1"/>
        <v>-61500</v>
      </c>
    </row>
    <row r="9" spans="1:8">
      <c r="A9" s="16" t="s">
        <v>32</v>
      </c>
      <c r="B9" s="9">
        <v>95.5</v>
      </c>
      <c r="C9" s="10">
        <v>45408</v>
      </c>
      <c r="D9" s="10">
        <v>45401</v>
      </c>
      <c r="E9" s="10"/>
      <c r="F9" s="10"/>
      <c r="G9" s="1">
        <f t="shared" si="0"/>
        <v>-7</v>
      </c>
      <c r="H9" s="9">
        <f t="shared" si="1"/>
        <v>-668.5</v>
      </c>
    </row>
    <row r="10" spans="1:8">
      <c r="A10" s="16" t="s">
        <v>33</v>
      </c>
      <c r="B10" s="9">
        <v>168.46</v>
      </c>
      <c r="C10" s="10">
        <v>45431</v>
      </c>
      <c r="D10" s="10">
        <v>45401</v>
      </c>
      <c r="E10" s="10"/>
      <c r="F10" s="10"/>
      <c r="G10" s="1">
        <f t="shared" si="0"/>
        <v>-30</v>
      </c>
      <c r="H10" s="9">
        <f t="shared" si="1"/>
        <v>-5053.8</v>
      </c>
    </row>
    <row r="11" spans="1:8">
      <c r="A11" s="16" t="s">
        <v>35</v>
      </c>
      <c r="B11" s="9">
        <v>293.39999999999998</v>
      </c>
      <c r="C11" s="10">
        <v>45431</v>
      </c>
      <c r="D11" s="10">
        <v>45401</v>
      </c>
      <c r="E11" s="10"/>
      <c r="F11" s="10"/>
      <c r="G11" s="1">
        <f t="shared" si="0"/>
        <v>-30</v>
      </c>
      <c r="H11" s="9">
        <f t="shared" si="1"/>
        <v>-8802</v>
      </c>
    </row>
    <row r="12" spans="1:8">
      <c r="A12" s="16" t="s">
        <v>36</v>
      </c>
      <c r="B12" s="9">
        <v>300</v>
      </c>
      <c r="C12" s="10">
        <v>45431</v>
      </c>
      <c r="D12" s="10">
        <v>45401</v>
      </c>
      <c r="E12" s="10"/>
      <c r="F12" s="10"/>
      <c r="G12" s="1">
        <f t="shared" si="0"/>
        <v>-30</v>
      </c>
      <c r="H12" s="9">
        <f t="shared" si="1"/>
        <v>-9000</v>
      </c>
    </row>
    <row r="13" spans="1:8">
      <c r="A13" s="16" t="s">
        <v>37</v>
      </c>
      <c r="B13" s="9">
        <v>95.5</v>
      </c>
      <c r="C13" s="10">
        <v>45431</v>
      </c>
      <c r="D13" s="10">
        <v>45401</v>
      </c>
      <c r="E13" s="10"/>
      <c r="F13" s="10"/>
      <c r="G13" s="1">
        <f t="shared" si="0"/>
        <v>-30</v>
      </c>
      <c r="H13" s="9">
        <f t="shared" si="1"/>
        <v>-2865</v>
      </c>
    </row>
    <row r="14" spans="1:8">
      <c r="A14" s="16" t="s">
        <v>38</v>
      </c>
      <c r="B14" s="9">
        <v>1074</v>
      </c>
      <c r="C14" s="10">
        <v>45431</v>
      </c>
      <c r="D14" s="10">
        <v>45401</v>
      </c>
      <c r="E14" s="10"/>
      <c r="F14" s="10"/>
      <c r="G14" s="1">
        <f t="shared" si="0"/>
        <v>-30</v>
      </c>
      <c r="H14" s="9">
        <f t="shared" si="1"/>
        <v>-32220</v>
      </c>
    </row>
    <row r="15" spans="1:8">
      <c r="A15" s="16" t="s">
        <v>39</v>
      </c>
      <c r="B15" s="9">
        <v>1920</v>
      </c>
      <c r="C15" s="10">
        <v>45431</v>
      </c>
      <c r="D15" s="10">
        <v>45401</v>
      </c>
      <c r="E15" s="10"/>
      <c r="F15" s="10"/>
      <c r="G15" s="1">
        <f t="shared" si="0"/>
        <v>-30</v>
      </c>
      <c r="H15" s="9">
        <f t="shared" si="1"/>
        <v>-57600</v>
      </c>
    </row>
    <row r="16" spans="1:8">
      <c r="A16" s="16" t="s">
        <v>40</v>
      </c>
      <c r="B16" s="9">
        <v>11305</v>
      </c>
      <c r="C16" s="10">
        <v>45431</v>
      </c>
      <c r="D16" s="10">
        <v>45401</v>
      </c>
      <c r="E16" s="10"/>
      <c r="F16" s="10"/>
      <c r="G16" s="1">
        <f t="shared" si="0"/>
        <v>-30</v>
      </c>
      <c r="H16" s="9">
        <f t="shared" si="1"/>
        <v>-339150</v>
      </c>
    </row>
    <row r="17" spans="1:8">
      <c r="A17" s="16" t="s">
        <v>41</v>
      </c>
      <c r="B17" s="9">
        <v>95.5</v>
      </c>
      <c r="C17" s="10">
        <v>45431</v>
      </c>
      <c r="D17" s="10">
        <v>45401</v>
      </c>
      <c r="E17" s="10"/>
      <c r="F17" s="10"/>
      <c r="G17" s="1">
        <f t="shared" si="0"/>
        <v>-30</v>
      </c>
      <c r="H17" s="9">
        <f t="shared" si="1"/>
        <v>-2865</v>
      </c>
    </row>
    <row r="18" spans="1:8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70646.37</v>
      </c>
      <c r="C1" s="31">
        <f>COUNTA(A4:A203)</f>
        <v>32</v>
      </c>
      <c r="G1" s="13">
        <f>IF(B1&lt;&gt;0,H1/B1,0)</f>
        <v>-11.339568756328175</v>
      </c>
      <c r="H1" s="12">
        <f>SUM(H4:H195)</f>
        <v>-801099.37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 t="s">
        <v>34</v>
      </c>
      <c r="B4" s="9">
        <v>2950</v>
      </c>
      <c r="C4" s="10">
        <v>45431</v>
      </c>
      <c r="D4" s="10">
        <v>45514</v>
      </c>
      <c r="E4" s="10"/>
      <c r="F4" s="10"/>
      <c r="G4" s="1">
        <f>D4-C4-(F4-E4)</f>
        <v>83</v>
      </c>
      <c r="H4" s="9">
        <f>B4*G4</f>
        <v>244850</v>
      </c>
    </row>
    <row r="5" spans="1:8">
      <c r="A5" s="16" t="s">
        <v>42</v>
      </c>
      <c r="B5" s="9">
        <v>1484.98</v>
      </c>
      <c r="C5" s="10">
        <v>45519</v>
      </c>
      <c r="D5" s="10">
        <v>45489</v>
      </c>
      <c r="E5" s="10"/>
      <c r="F5" s="10"/>
      <c r="G5" s="1">
        <f t="shared" ref="G5:G68" si="0">D5-C5-(F5-E5)</f>
        <v>-30</v>
      </c>
      <c r="H5" s="9">
        <f t="shared" ref="H5:H68" si="1">B5*G5</f>
        <v>-44549.4</v>
      </c>
    </row>
    <row r="6" spans="1:8">
      <c r="A6" s="16" t="s">
        <v>43</v>
      </c>
      <c r="B6" s="9">
        <v>222.51</v>
      </c>
      <c r="C6" s="10">
        <v>45519</v>
      </c>
      <c r="D6" s="10">
        <v>45489</v>
      </c>
      <c r="E6" s="10"/>
      <c r="F6" s="10"/>
      <c r="G6" s="1">
        <f t="shared" si="0"/>
        <v>-30</v>
      </c>
      <c r="H6" s="9">
        <f t="shared" si="1"/>
        <v>-6675.3</v>
      </c>
    </row>
    <row r="7" spans="1:8">
      <c r="A7" s="16" t="s">
        <v>44</v>
      </c>
      <c r="B7" s="9">
        <v>10880</v>
      </c>
      <c r="C7" s="10">
        <v>45431</v>
      </c>
      <c r="D7" s="10">
        <v>45489</v>
      </c>
      <c r="E7" s="10"/>
      <c r="F7" s="10"/>
      <c r="G7" s="1">
        <f t="shared" si="0"/>
        <v>58</v>
      </c>
      <c r="H7" s="9">
        <f t="shared" si="1"/>
        <v>631040</v>
      </c>
    </row>
    <row r="8" spans="1:8">
      <c r="A8" s="16" t="s">
        <v>45</v>
      </c>
      <c r="B8" s="9">
        <v>3054</v>
      </c>
      <c r="C8" s="10">
        <v>45519</v>
      </c>
      <c r="D8" s="10">
        <v>45489</v>
      </c>
      <c r="E8" s="10"/>
      <c r="F8" s="10"/>
      <c r="G8" s="1">
        <f t="shared" si="0"/>
        <v>-30</v>
      </c>
      <c r="H8" s="9">
        <f t="shared" si="1"/>
        <v>-91620</v>
      </c>
    </row>
    <row r="9" spans="1:8">
      <c r="A9" s="16" t="s">
        <v>46</v>
      </c>
      <c r="B9" s="9">
        <v>3175</v>
      </c>
      <c r="C9" s="10">
        <v>45519</v>
      </c>
      <c r="D9" s="10">
        <v>45489</v>
      </c>
      <c r="E9" s="10"/>
      <c r="F9" s="10"/>
      <c r="G9" s="1">
        <f t="shared" si="0"/>
        <v>-30</v>
      </c>
      <c r="H9" s="9">
        <f t="shared" si="1"/>
        <v>-95250</v>
      </c>
    </row>
    <row r="10" spans="1:8">
      <c r="A10" s="16" t="s">
        <v>47</v>
      </c>
      <c r="B10" s="9">
        <v>20160</v>
      </c>
      <c r="C10" s="10">
        <v>45519</v>
      </c>
      <c r="D10" s="10">
        <v>45489</v>
      </c>
      <c r="E10" s="10"/>
      <c r="F10" s="10"/>
      <c r="G10" s="1">
        <f t="shared" si="0"/>
        <v>-30</v>
      </c>
      <c r="H10" s="9">
        <f t="shared" si="1"/>
        <v>-604800</v>
      </c>
    </row>
    <row r="11" spans="1:8">
      <c r="A11" s="16" t="s">
        <v>48</v>
      </c>
      <c r="B11" s="9">
        <v>1181.82</v>
      </c>
      <c r="C11" s="10">
        <v>45522</v>
      </c>
      <c r="D11" s="10">
        <v>45492</v>
      </c>
      <c r="E11" s="10"/>
      <c r="F11" s="10"/>
      <c r="G11" s="1">
        <f t="shared" si="0"/>
        <v>-30</v>
      </c>
      <c r="H11" s="9">
        <f t="shared" si="1"/>
        <v>-35454.6</v>
      </c>
    </row>
    <row r="12" spans="1:8">
      <c r="A12" s="16" t="s">
        <v>49</v>
      </c>
      <c r="B12" s="9">
        <v>1963.37</v>
      </c>
      <c r="C12" s="10">
        <v>45522</v>
      </c>
      <c r="D12" s="10">
        <v>45492</v>
      </c>
      <c r="E12" s="10"/>
      <c r="F12" s="10"/>
      <c r="G12" s="1">
        <f t="shared" si="0"/>
        <v>-30</v>
      </c>
      <c r="H12" s="9">
        <f t="shared" si="1"/>
        <v>-58901.1</v>
      </c>
    </row>
    <row r="13" spans="1:8">
      <c r="A13" s="16" t="s">
        <v>50</v>
      </c>
      <c r="B13" s="9">
        <v>900</v>
      </c>
      <c r="C13" s="10">
        <v>45522</v>
      </c>
      <c r="D13" s="10">
        <v>45492</v>
      </c>
      <c r="E13" s="10"/>
      <c r="F13" s="10"/>
      <c r="G13" s="1">
        <f t="shared" si="0"/>
        <v>-30</v>
      </c>
      <c r="H13" s="9">
        <f t="shared" si="1"/>
        <v>-27000</v>
      </c>
    </row>
    <row r="14" spans="1:8">
      <c r="A14" s="16" t="s">
        <v>51</v>
      </c>
      <c r="B14" s="9">
        <v>320.5</v>
      </c>
      <c r="C14" s="10">
        <v>45522</v>
      </c>
      <c r="D14" s="10">
        <v>45492</v>
      </c>
      <c r="E14" s="10"/>
      <c r="F14" s="10"/>
      <c r="G14" s="1">
        <f t="shared" si="0"/>
        <v>-30</v>
      </c>
      <c r="H14" s="9">
        <f t="shared" si="1"/>
        <v>-9615</v>
      </c>
    </row>
    <row r="15" spans="1:8">
      <c r="A15" s="16" t="s">
        <v>52</v>
      </c>
      <c r="B15" s="9">
        <v>991</v>
      </c>
      <c r="C15" s="10">
        <v>45526</v>
      </c>
      <c r="D15" s="10">
        <v>45496</v>
      </c>
      <c r="E15" s="10"/>
      <c r="F15" s="10"/>
      <c r="G15" s="1">
        <f t="shared" si="0"/>
        <v>-30</v>
      </c>
      <c r="H15" s="9">
        <f t="shared" si="1"/>
        <v>-29730</v>
      </c>
    </row>
    <row r="16" spans="1:8">
      <c r="A16" s="16" t="s">
        <v>53</v>
      </c>
      <c r="B16" s="9">
        <v>595</v>
      </c>
      <c r="C16" s="10">
        <v>45526</v>
      </c>
      <c r="D16" s="10">
        <v>45496</v>
      </c>
      <c r="E16" s="10"/>
      <c r="F16" s="10"/>
      <c r="G16" s="1">
        <f t="shared" si="0"/>
        <v>-30</v>
      </c>
      <c r="H16" s="9">
        <f t="shared" si="1"/>
        <v>-17850</v>
      </c>
    </row>
    <row r="17" spans="1:8">
      <c r="A17" s="16" t="s">
        <v>54</v>
      </c>
      <c r="B17" s="9">
        <v>95.5</v>
      </c>
      <c r="C17" s="10">
        <v>45526</v>
      </c>
      <c r="D17" s="10">
        <v>45496</v>
      </c>
      <c r="E17" s="10"/>
      <c r="F17" s="10"/>
      <c r="G17" s="1">
        <f t="shared" si="0"/>
        <v>-30</v>
      </c>
      <c r="H17" s="9">
        <f t="shared" si="1"/>
        <v>-2865</v>
      </c>
    </row>
    <row r="18" spans="1:8">
      <c r="A18" s="16" t="s">
        <v>55</v>
      </c>
      <c r="B18" s="9">
        <v>95.5</v>
      </c>
      <c r="C18" s="10">
        <v>45526</v>
      </c>
      <c r="D18" s="10">
        <v>45496</v>
      </c>
      <c r="E18" s="10"/>
      <c r="F18" s="10"/>
      <c r="G18" s="1">
        <f t="shared" si="0"/>
        <v>-30</v>
      </c>
      <c r="H18" s="9">
        <f t="shared" si="1"/>
        <v>-2865</v>
      </c>
    </row>
    <row r="19" spans="1:8">
      <c r="A19" s="16" t="s">
        <v>56</v>
      </c>
      <c r="B19" s="9">
        <v>95.5</v>
      </c>
      <c r="C19" s="10">
        <v>45526</v>
      </c>
      <c r="D19" s="10">
        <v>45496</v>
      </c>
      <c r="E19" s="10"/>
      <c r="F19" s="10"/>
      <c r="G19" s="1">
        <f t="shared" si="0"/>
        <v>-30</v>
      </c>
      <c r="H19" s="9">
        <f t="shared" si="1"/>
        <v>-2865</v>
      </c>
    </row>
    <row r="20" spans="1:8">
      <c r="A20" s="16" t="s">
        <v>57</v>
      </c>
      <c r="B20" s="9">
        <v>2860</v>
      </c>
      <c r="C20" s="10">
        <v>45526</v>
      </c>
      <c r="D20" s="10">
        <v>45496</v>
      </c>
      <c r="E20" s="10"/>
      <c r="F20" s="10"/>
      <c r="G20" s="1">
        <f t="shared" si="0"/>
        <v>-30</v>
      </c>
      <c r="H20" s="9">
        <f t="shared" si="1"/>
        <v>-85800</v>
      </c>
    </row>
    <row r="21" spans="1:8">
      <c r="A21" s="16" t="s">
        <v>58</v>
      </c>
      <c r="B21" s="9">
        <v>493</v>
      </c>
      <c r="C21" s="10">
        <v>45527</v>
      </c>
      <c r="D21" s="10">
        <v>45504</v>
      </c>
      <c r="E21" s="10"/>
      <c r="F21" s="10"/>
      <c r="G21" s="1">
        <f t="shared" si="0"/>
        <v>-23</v>
      </c>
      <c r="H21" s="9">
        <f t="shared" si="1"/>
        <v>-11339</v>
      </c>
    </row>
    <row r="22" spans="1:8">
      <c r="A22" s="16" t="s">
        <v>59</v>
      </c>
      <c r="B22" s="9">
        <v>1616.5</v>
      </c>
      <c r="C22" s="10">
        <v>45527</v>
      </c>
      <c r="D22" s="10">
        <v>45504</v>
      </c>
      <c r="E22" s="10"/>
      <c r="F22" s="10"/>
      <c r="G22" s="1">
        <f t="shared" si="0"/>
        <v>-23</v>
      </c>
      <c r="H22" s="9">
        <f t="shared" si="1"/>
        <v>-37179.5</v>
      </c>
    </row>
    <row r="23" spans="1:8">
      <c r="A23" s="16" t="s">
        <v>60</v>
      </c>
      <c r="B23" s="9">
        <v>1200</v>
      </c>
      <c r="C23" s="10">
        <v>45527</v>
      </c>
      <c r="D23" s="10">
        <v>45504</v>
      </c>
      <c r="E23" s="10"/>
      <c r="F23" s="10"/>
      <c r="G23" s="1">
        <f t="shared" si="0"/>
        <v>-23</v>
      </c>
      <c r="H23" s="9">
        <f t="shared" si="1"/>
        <v>-27600</v>
      </c>
    </row>
    <row r="24" spans="1:8">
      <c r="A24" s="16" t="s">
        <v>61</v>
      </c>
      <c r="B24" s="9">
        <v>1300</v>
      </c>
      <c r="C24" s="10">
        <v>45535</v>
      </c>
      <c r="D24" s="10">
        <v>45506</v>
      </c>
      <c r="E24" s="10"/>
      <c r="F24" s="10"/>
      <c r="G24" s="1">
        <f t="shared" si="0"/>
        <v>-29</v>
      </c>
      <c r="H24" s="9">
        <f t="shared" si="1"/>
        <v>-37700</v>
      </c>
    </row>
    <row r="25" spans="1:8">
      <c r="A25" s="16" t="s">
        <v>62</v>
      </c>
      <c r="B25" s="9">
        <v>168.46</v>
      </c>
      <c r="C25" s="10">
        <v>45535</v>
      </c>
      <c r="D25" s="10">
        <v>45506</v>
      </c>
      <c r="E25" s="10"/>
      <c r="F25" s="10"/>
      <c r="G25" s="1">
        <f t="shared" si="0"/>
        <v>-29</v>
      </c>
      <c r="H25" s="9">
        <f t="shared" si="1"/>
        <v>-4885.34</v>
      </c>
    </row>
    <row r="26" spans="1:8">
      <c r="A26" s="16" t="s">
        <v>63</v>
      </c>
      <c r="B26" s="9">
        <v>1978.31</v>
      </c>
      <c r="C26" s="10">
        <v>45535</v>
      </c>
      <c r="D26" s="10">
        <v>45506</v>
      </c>
      <c r="E26" s="10"/>
      <c r="F26" s="10"/>
      <c r="G26" s="1">
        <f t="shared" si="0"/>
        <v>-29</v>
      </c>
      <c r="H26" s="9">
        <f t="shared" si="1"/>
        <v>-57370.99</v>
      </c>
    </row>
    <row r="27" spans="1:8">
      <c r="A27" s="16" t="s">
        <v>64</v>
      </c>
      <c r="B27" s="9">
        <v>888.46</v>
      </c>
      <c r="C27" s="10">
        <v>45535</v>
      </c>
      <c r="D27" s="10">
        <v>45506</v>
      </c>
      <c r="E27" s="10"/>
      <c r="F27" s="10"/>
      <c r="G27" s="1">
        <f t="shared" si="0"/>
        <v>-29</v>
      </c>
      <c r="H27" s="9">
        <f t="shared" si="1"/>
        <v>-25765.34</v>
      </c>
    </row>
    <row r="28" spans="1:8">
      <c r="A28" s="16" t="s">
        <v>65</v>
      </c>
      <c r="B28" s="9">
        <v>1560.34</v>
      </c>
      <c r="C28" s="10">
        <v>45544</v>
      </c>
      <c r="D28" s="10">
        <v>45514</v>
      </c>
      <c r="E28" s="10"/>
      <c r="F28" s="10"/>
      <c r="G28" s="1">
        <f t="shared" si="0"/>
        <v>-30</v>
      </c>
      <c r="H28" s="9">
        <f t="shared" si="1"/>
        <v>-46810.2</v>
      </c>
    </row>
    <row r="29" spans="1:8">
      <c r="A29" s="16" t="s">
        <v>66</v>
      </c>
      <c r="B29" s="9">
        <v>1286.23</v>
      </c>
      <c r="C29" s="10">
        <v>45544</v>
      </c>
      <c r="D29" s="10">
        <v>45514</v>
      </c>
      <c r="E29" s="10"/>
      <c r="F29" s="10"/>
      <c r="G29" s="1">
        <f t="shared" si="0"/>
        <v>-30</v>
      </c>
      <c r="H29" s="9">
        <f t="shared" si="1"/>
        <v>-38586.9</v>
      </c>
    </row>
    <row r="30" spans="1:8">
      <c r="A30" s="16" t="s">
        <v>67</v>
      </c>
      <c r="B30" s="9">
        <v>1560.34</v>
      </c>
      <c r="C30" s="10">
        <v>45544</v>
      </c>
      <c r="D30" s="10">
        <v>45514</v>
      </c>
      <c r="E30" s="10"/>
      <c r="F30" s="10"/>
      <c r="G30" s="1">
        <f t="shared" si="0"/>
        <v>-30</v>
      </c>
      <c r="H30" s="9">
        <f t="shared" si="1"/>
        <v>-46810.2</v>
      </c>
    </row>
    <row r="31" spans="1:8">
      <c r="A31" s="16" t="s">
        <v>68</v>
      </c>
      <c r="B31" s="9">
        <v>1560.34</v>
      </c>
      <c r="C31" s="10">
        <v>45544</v>
      </c>
      <c r="D31" s="10">
        <v>45514</v>
      </c>
      <c r="E31" s="10"/>
      <c r="F31" s="10"/>
      <c r="G31" s="1">
        <f t="shared" si="0"/>
        <v>-30</v>
      </c>
      <c r="H31" s="9">
        <f t="shared" si="1"/>
        <v>-46810.2</v>
      </c>
    </row>
    <row r="32" spans="1:8">
      <c r="A32" s="16" t="s">
        <v>69</v>
      </c>
      <c r="B32" s="9">
        <v>1159.71</v>
      </c>
      <c r="C32" s="10">
        <v>45544</v>
      </c>
      <c r="D32" s="10">
        <v>45514</v>
      </c>
      <c r="E32" s="10"/>
      <c r="F32" s="10"/>
      <c r="G32" s="1">
        <f t="shared" si="0"/>
        <v>-30</v>
      </c>
      <c r="H32" s="9">
        <f t="shared" si="1"/>
        <v>-34791.300000000003</v>
      </c>
    </row>
    <row r="33" spans="1:8">
      <c r="A33" s="16" t="s">
        <v>70</v>
      </c>
      <c r="B33" s="9">
        <v>300</v>
      </c>
      <c r="C33" s="10">
        <v>45544</v>
      </c>
      <c r="D33" s="10">
        <v>45514</v>
      </c>
      <c r="E33" s="10"/>
      <c r="F33" s="10"/>
      <c r="G33" s="1">
        <f t="shared" si="0"/>
        <v>-30</v>
      </c>
      <c r="H33" s="9">
        <f t="shared" si="1"/>
        <v>-9000</v>
      </c>
    </row>
    <row r="34" spans="1:8">
      <c r="A34" s="16" t="s">
        <v>71</v>
      </c>
      <c r="B34" s="9">
        <v>4400</v>
      </c>
      <c r="C34" s="10">
        <v>45544</v>
      </c>
      <c r="D34" s="10">
        <v>45514</v>
      </c>
      <c r="E34" s="10"/>
      <c r="F34" s="10"/>
      <c r="G34" s="1">
        <f t="shared" si="0"/>
        <v>-30</v>
      </c>
      <c r="H34" s="9">
        <f t="shared" si="1"/>
        <v>-132000</v>
      </c>
    </row>
    <row r="35" spans="1:8">
      <c r="A35" s="16" t="s">
        <v>72</v>
      </c>
      <c r="B35" s="9">
        <v>150</v>
      </c>
      <c r="C35" s="10">
        <v>45544</v>
      </c>
      <c r="D35" s="10">
        <v>45514</v>
      </c>
      <c r="E35" s="10"/>
      <c r="F35" s="10"/>
      <c r="G35" s="1">
        <f t="shared" si="0"/>
        <v>-30</v>
      </c>
      <c r="H35" s="9">
        <f t="shared" si="1"/>
        <v>-4500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ColWidth="9.140625" defaultRowHeight="15"/>
  <cols>
    <col min="1" max="1" width="27" customWidth="1"/>
    <col min="2" max="2" width="12.7109375" customWidth="1"/>
    <col min="3" max="3" width="16.140625" bestFit="1" customWidth="1"/>
    <col min="4" max="6" width="15.42578125" bestFit="1" customWidth="1"/>
    <col min="7" max="7" width="16.28515625" customWidth="1"/>
    <col min="8" max="8" width="14.28515625" customWidth="1"/>
  </cols>
  <sheetData>
    <row r="1" spans="1:8">
      <c r="B1" s="12">
        <f>SUM(B4:B195)</f>
        <v>0</v>
      </c>
      <c r="C1" s="31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8" t="s">
        <v>10</v>
      </c>
      <c r="F3" s="49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ref="G5:G68" si="0">D5-C5-(F5-E5)</f>
        <v>0</v>
      </c>
      <c r="H5" s="9">
        <f t="shared" ref="H5:H68" si="1">B5*G5</f>
        <v>0</v>
      </c>
    </row>
    <row r="6" spans="1:8">
      <c r="A6" s="16"/>
      <c r="B6" s="9"/>
      <c r="C6" s="10"/>
      <c r="D6" s="10"/>
      <c r="E6" s="10"/>
      <c r="F6" s="10"/>
      <c r="G6" s="1">
        <f t="shared" si="0"/>
        <v>0</v>
      </c>
      <c r="H6" s="9">
        <f t="shared" si="1"/>
        <v>0</v>
      </c>
    </row>
    <row r="7" spans="1:8">
      <c r="A7" s="16"/>
      <c r="B7" s="9"/>
      <c r="C7" s="10"/>
      <c r="D7" s="10"/>
      <c r="E7" s="10"/>
      <c r="F7" s="10"/>
      <c r="G7" s="1">
        <f t="shared" si="0"/>
        <v>0</v>
      </c>
      <c r="H7" s="9">
        <f t="shared" si="1"/>
        <v>0</v>
      </c>
    </row>
    <row r="8" spans="1:8">
      <c r="A8" s="16"/>
      <c r="B8" s="9"/>
      <c r="C8" s="10"/>
      <c r="D8" s="10"/>
      <c r="E8" s="10"/>
      <c r="F8" s="10"/>
      <c r="G8" s="1">
        <f t="shared" si="0"/>
        <v>0</v>
      </c>
      <c r="H8" s="9">
        <f t="shared" si="1"/>
        <v>0</v>
      </c>
    </row>
    <row r="9" spans="1:8">
      <c r="A9" s="16"/>
      <c r="B9" s="9"/>
      <c r="C9" s="10"/>
      <c r="D9" s="10"/>
      <c r="E9" s="10"/>
      <c r="F9" s="10"/>
      <c r="G9" s="1">
        <f t="shared" si="0"/>
        <v>0</v>
      </c>
      <c r="H9" s="9">
        <f t="shared" si="1"/>
        <v>0</v>
      </c>
    </row>
    <row r="10" spans="1:8">
      <c r="A10" s="16"/>
      <c r="B10" s="9"/>
      <c r="C10" s="10"/>
      <c r="D10" s="10"/>
      <c r="E10" s="10"/>
      <c r="F10" s="10"/>
      <c r="G10" s="1">
        <f t="shared" si="0"/>
        <v>0</v>
      </c>
      <c r="H10" s="9">
        <f t="shared" si="1"/>
        <v>0</v>
      </c>
    </row>
    <row r="11" spans="1:8">
      <c r="A11" s="16"/>
      <c r="B11" s="9"/>
      <c r="C11" s="10"/>
      <c r="D11" s="10"/>
      <c r="E11" s="10"/>
      <c r="F11" s="10"/>
      <c r="G11" s="1">
        <f t="shared" si="0"/>
        <v>0</v>
      </c>
      <c r="H11" s="9">
        <f t="shared" si="1"/>
        <v>0</v>
      </c>
    </row>
    <row r="12" spans="1:8">
      <c r="A12" s="16"/>
      <c r="B12" s="9"/>
      <c r="C12" s="10"/>
      <c r="D12" s="10"/>
      <c r="E12" s="10"/>
      <c r="F12" s="10"/>
      <c r="G12" s="1">
        <f t="shared" si="0"/>
        <v>0</v>
      </c>
      <c r="H12" s="9">
        <f t="shared" si="1"/>
        <v>0</v>
      </c>
    </row>
    <row r="13" spans="1:8">
      <c r="A13" s="16"/>
      <c r="B13" s="9"/>
      <c r="C13" s="10"/>
      <c r="D13" s="10"/>
      <c r="E13" s="10"/>
      <c r="F13" s="10"/>
      <c r="G13" s="1">
        <f t="shared" si="0"/>
        <v>0</v>
      </c>
      <c r="H13" s="9">
        <f t="shared" si="1"/>
        <v>0</v>
      </c>
    </row>
    <row r="14" spans="1:8">
      <c r="A14" s="16"/>
      <c r="B14" s="9"/>
      <c r="C14" s="10"/>
      <c r="D14" s="10"/>
      <c r="E14" s="10"/>
      <c r="F14" s="10"/>
      <c r="G14" s="1">
        <f t="shared" si="0"/>
        <v>0</v>
      </c>
      <c r="H14" s="9">
        <f t="shared" si="1"/>
        <v>0</v>
      </c>
    </row>
    <row r="15" spans="1:8">
      <c r="A15" s="16"/>
      <c r="B15" s="9"/>
      <c r="C15" s="10"/>
      <c r="D15" s="10"/>
      <c r="E15" s="10"/>
      <c r="F15" s="10"/>
      <c r="G15" s="1">
        <f t="shared" si="0"/>
        <v>0</v>
      </c>
      <c r="H15" s="9">
        <f t="shared" si="1"/>
        <v>0</v>
      </c>
    </row>
    <row r="16" spans="1:8">
      <c r="A16" s="16"/>
      <c r="B16" s="9"/>
      <c r="C16" s="10"/>
      <c r="D16" s="10"/>
      <c r="E16" s="10"/>
      <c r="F16" s="10"/>
      <c r="G16" s="1">
        <f t="shared" si="0"/>
        <v>0</v>
      </c>
      <c r="H16" s="9">
        <f t="shared" si="1"/>
        <v>0</v>
      </c>
    </row>
    <row r="17" spans="1:8">
      <c r="A17" s="16"/>
      <c r="B17" s="9"/>
      <c r="C17" s="10"/>
      <c r="D17" s="10"/>
      <c r="E17" s="10"/>
      <c r="F17" s="10"/>
      <c r="G17" s="1">
        <f t="shared" si="0"/>
        <v>0</v>
      </c>
      <c r="H17" s="9">
        <f t="shared" si="1"/>
        <v>0</v>
      </c>
    </row>
    <row r="18" spans="1:8">
      <c r="A18" s="16"/>
      <c r="B18" s="9"/>
      <c r="C18" s="10"/>
      <c r="D18" s="10"/>
      <c r="E18" s="10"/>
      <c r="F18" s="10"/>
      <c r="G18" s="1">
        <f t="shared" si="0"/>
        <v>0</v>
      </c>
      <c r="H18" s="9">
        <f t="shared" si="1"/>
        <v>0</v>
      </c>
    </row>
    <row r="19" spans="1:8">
      <c r="A19" s="16"/>
      <c r="B19" s="9"/>
      <c r="C19" s="10"/>
      <c r="D19" s="10"/>
      <c r="E19" s="10"/>
      <c r="F19" s="10"/>
      <c r="G19" s="1">
        <f t="shared" si="0"/>
        <v>0</v>
      </c>
      <c r="H19" s="9">
        <f t="shared" si="1"/>
        <v>0</v>
      </c>
    </row>
    <row r="20" spans="1:8">
      <c r="A20" s="16"/>
      <c r="B20" s="9"/>
      <c r="C20" s="10"/>
      <c r="D20" s="10"/>
      <c r="E20" s="10"/>
      <c r="F20" s="10"/>
      <c r="G20" s="1">
        <f t="shared" si="0"/>
        <v>0</v>
      </c>
      <c r="H20" s="9">
        <f t="shared" si="1"/>
        <v>0</v>
      </c>
    </row>
    <row r="21" spans="1:8">
      <c r="A21" s="16"/>
      <c r="B21" s="9"/>
      <c r="C21" s="10"/>
      <c r="D21" s="10"/>
      <c r="E21" s="10"/>
      <c r="F21" s="10"/>
      <c r="G21" s="1">
        <f t="shared" si="0"/>
        <v>0</v>
      </c>
      <c r="H21" s="9">
        <f t="shared" si="1"/>
        <v>0</v>
      </c>
    </row>
    <row r="22" spans="1:8">
      <c r="A22" s="16"/>
      <c r="B22" s="9"/>
      <c r="C22" s="10"/>
      <c r="D22" s="10"/>
      <c r="E22" s="10"/>
      <c r="F22" s="10"/>
      <c r="G22" s="1">
        <f t="shared" si="0"/>
        <v>0</v>
      </c>
      <c r="H22" s="9">
        <f t="shared" si="1"/>
        <v>0</v>
      </c>
    </row>
    <row r="23" spans="1:8">
      <c r="A23" s="16"/>
      <c r="B23" s="9"/>
      <c r="C23" s="10"/>
      <c r="D23" s="10"/>
      <c r="E23" s="10"/>
      <c r="F23" s="10"/>
      <c r="G23" s="1">
        <f t="shared" si="0"/>
        <v>0</v>
      </c>
      <c r="H23" s="9">
        <f t="shared" si="1"/>
        <v>0</v>
      </c>
    </row>
    <row r="24" spans="1:8">
      <c r="A24" s="16"/>
      <c r="B24" s="9"/>
      <c r="C24" s="10"/>
      <c r="D24" s="10"/>
      <c r="E24" s="10"/>
      <c r="F24" s="10"/>
      <c r="G24" s="1">
        <f t="shared" si="0"/>
        <v>0</v>
      </c>
      <c r="H24" s="9">
        <f t="shared" si="1"/>
        <v>0</v>
      </c>
    </row>
    <row r="25" spans="1:8">
      <c r="A25" s="16"/>
      <c r="B25" s="9"/>
      <c r="C25" s="10"/>
      <c r="D25" s="10"/>
      <c r="E25" s="10"/>
      <c r="F25" s="10"/>
      <c r="G25" s="1">
        <f t="shared" si="0"/>
        <v>0</v>
      </c>
      <c r="H25" s="9">
        <f t="shared" si="1"/>
        <v>0</v>
      </c>
    </row>
    <row r="26" spans="1:8">
      <c r="A26" s="16"/>
      <c r="B26" s="9"/>
      <c r="C26" s="10"/>
      <c r="D26" s="10"/>
      <c r="E26" s="10"/>
      <c r="F26" s="10"/>
      <c r="G26" s="1">
        <f t="shared" si="0"/>
        <v>0</v>
      </c>
      <c r="H26" s="9">
        <f t="shared" si="1"/>
        <v>0</v>
      </c>
    </row>
    <row r="27" spans="1:8">
      <c r="A27" s="16"/>
      <c r="B27" s="9"/>
      <c r="C27" s="10"/>
      <c r="D27" s="10"/>
      <c r="E27" s="10"/>
      <c r="F27" s="10"/>
      <c r="G27" s="1">
        <f t="shared" si="0"/>
        <v>0</v>
      </c>
      <c r="H27" s="9">
        <f t="shared" si="1"/>
        <v>0</v>
      </c>
    </row>
    <row r="28" spans="1:8">
      <c r="A28" s="16"/>
      <c r="B28" s="9"/>
      <c r="C28" s="10"/>
      <c r="D28" s="10"/>
      <c r="E28" s="10"/>
      <c r="F28" s="10"/>
      <c r="G28" s="1">
        <f t="shared" si="0"/>
        <v>0</v>
      </c>
      <c r="H28" s="9">
        <f t="shared" si="1"/>
        <v>0</v>
      </c>
    </row>
    <row r="29" spans="1:8">
      <c r="A29" s="16"/>
      <c r="B29" s="9"/>
      <c r="C29" s="10"/>
      <c r="D29" s="10"/>
      <c r="E29" s="10"/>
      <c r="F29" s="10"/>
      <c r="G29" s="1">
        <f t="shared" si="0"/>
        <v>0</v>
      </c>
      <c r="H29" s="9">
        <f t="shared" si="1"/>
        <v>0</v>
      </c>
    </row>
    <row r="30" spans="1:8">
      <c r="A30" s="16"/>
      <c r="B30" s="9"/>
      <c r="C30" s="10"/>
      <c r="D30" s="10"/>
      <c r="E30" s="10"/>
      <c r="F30" s="10"/>
      <c r="G30" s="1">
        <f t="shared" si="0"/>
        <v>0</v>
      </c>
      <c r="H30" s="9">
        <f t="shared" si="1"/>
        <v>0</v>
      </c>
    </row>
    <row r="31" spans="1:8">
      <c r="A31" s="16"/>
      <c r="B31" s="9"/>
      <c r="C31" s="10"/>
      <c r="D31" s="10"/>
      <c r="E31" s="10"/>
      <c r="F31" s="10"/>
      <c r="G31" s="1">
        <f t="shared" si="0"/>
        <v>0</v>
      </c>
      <c r="H31" s="9">
        <f t="shared" si="1"/>
        <v>0</v>
      </c>
    </row>
    <row r="32" spans="1:8">
      <c r="A32" s="16"/>
      <c r="B32" s="9"/>
      <c r="C32" s="10"/>
      <c r="D32" s="10"/>
      <c r="E32" s="10"/>
      <c r="F32" s="10"/>
      <c r="G32" s="1">
        <f t="shared" si="0"/>
        <v>0</v>
      </c>
      <c r="H32" s="9">
        <f t="shared" si="1"/>
        <v>0</v>
      </c>
    </row>
    <row r="33" spans="1:8">
      <c r="A33" s="16"/>
      <c r="B33" s="9"/>
      <c r="C33" s="10"/>
      <c r="D33" s="10"/>
      <c r="E33" s="10"/>
      <c r="F33" s="10"/>
      <c r="G33" s="1">
        <f t="shared" si="0"/>
        <v>0</v>
      </c>
      <c r="H33" s="9">
        <f t="shared" si="1"/>
        <v>0</v>
      </c>
    </row>
    <row r="34" spans="1:8">
      <c r="A34" s="16"/>
      <c r="B34" s="9"/>
      <c r="C34" s="10"/>
      <c r="D34" s="10"/>
      <c r="E34" s="10"/>
      <c r="F34" s="10"/>
      <c r="G34" s="1">
        <f t="shared" si="0"/>
        <v>0</v>
      </c>
      <c r="H34" s="9">
        <f t="shared" si="1"/>
        <v>0</v>
      </c>
    </row>
    <row r="35" spans="1:8">
      <c r="A35" s="16"/>
      <c r="B35" s="9"/>
      <c r="C35" s="10"/>
      <c r="D35" s="10"/>
      <c r="E35" s="10"/>
      <c r="F35" s="10"/>
      <c r="G35" s="1">
        <f t="shared" si="0"/>
        <v>0</v>
      </c>
      <c r="H35" s="9">
        <f t="shared" si="1"/>
        <v>0</v>
      </c>
    </row>
    <row r="36" spans="1:8">
      <c r="A36" s="16"/>
      <c r="B36" s="9"/>
      <c r="C36" s="10"/>
      <c r="D36" s="10"/>
      <c r="E36" s="10"/>
      <c r="F36" s="10"/>
      <c r="G36" s="1">
        <f t="shared" si="0"/>
        <v>0</v>
      </c>
      <c r="H36" s="9">
        <f t="shared" si="1"/>
        <v>0</v>
      </c>
    </row>
    <row r="37" spans="1:8">
      <c r="A37" s="16"/>
      <c r="B37" s="9"/>
      <c r="C37" s="10"/>
      <c r="D37" s="10"/>
      <c r="E37" s="10"/>
      <c r="F37" s="10"/>
      <c r="G37" s="1">
        <f t="shared" si="0"/>
        <v>0</v>
      </c>
      <c r="H37" s="9">
        <f t="shared" si="1"/>
        <v>0</v>
      </c>
    </row>
    <row r="38" spans="1:8">
      <c r="A38" s="16"/>
      <c r="B38" s="9"/>
      <c r="C38" s="10"/>
      <c r="D38" s="10"/>
      <c r="E38" s="10"/>
      <c r="F38" s="10"/>
      <c r="G38" s="1">
        <f t="shared" si="0"/>
        <v>0</v>
      </c>
      <c r="H38" s="9">
        <f t="shared" si="1"/>
        <v>0</v>
      </c>
    </row>
    <row r="39" spans="1:8">
      <c r="A39" s="16"/>
      <c r="B39" s="9"/>
      <c r="C39" s="10"/>
      <c r="D39" s="10"/>
      <c r="E39" s="10"/>
      <c r="F39" s="10"/>
      <c r="G39" s="1">
        <f t="shared" si="0"/>
        <v>0</v>
      </c>
      <c r="H39" s="9">
        <f t="shared" si="1"/>
        <v>0</v>
      </c>
    </row>
    <row r="40" spans="1:8">
      <c r="A40" s="16"/>
      <c r="B40" s="9"/>
      <c r="C40" s="10"/>
      <c r="D40" s="10"/>
      <c r="E40" s="10"/>
      <c r="F40" s="10"/>
      <c r="G40" s="1">
        <f t="shared" si="0"/>
        <v>0</v>
      </c>
      <c r="H40" s="9">
        <f t="shared" si="1"/>
        <v>0</v>
      </c>
    </row>
    <row r="41" spans="1:8">
      <c r="A41" s="16"/>
      <c r="B41" s="9"/>
      <c r="C41" s="10"/>
      <c r="D41" s="10"/>
      <c r="E41" s="10"/>
      <c r="F41" s="10"/>
      <c r="G41" s="1">
        <f t="shared" si="0"/>
        <v>0</v>
      </c>
      <c r="H41" s="9">
        <f t="shared" si="1"/>
        <v>0</v>
      </c>
    </row>
    <row r="42" spans="1:8">
      <c r="A42" s="16"/>
      <c r="B42" s="9"/>
      <c r="C42" s="10"/>
      <c r="D42" s="10"/>
      <c r="E42" s="10"/>
      <c r="F42" s="10"/>
      <c r="G42" s="1">
        <f t="shared" si="0"/>
        <v>0</v>
      </c>
      <c r="H42" s="9">
        <f t="shared" si="1"/>
        <v>0</v>
      </c>
    </row>
    <row r="43" spans="1:8">
      <c r="A43" s="16"/>
      <c r="B43" s="9"/>
      <c r="C43" s="10"/>
      <c r="D43" s="10"/>
      <c r="E43" s="10"/>
      <c r="F43" s="10"/>
      <c r="G43" s="1">
        <f t="shared" si="0"/>
        <v>0</v>
      </c>
      <c r="H43" s="9">
        <f t="shared" si="1"/>
        <v>0</v>
      </c>
    </row>
    <row r="44" spans="1:8">
      <c r="A44" s="16"/>
      <c r="B44" s="9"/>
      <c r="C44" s="10"/>
      <c r="D44" s="10"/>
      <c r="E44" s="10"/>
      <c r="F44" s="10"/>
      <c r="G44" s="1">
        <f t="shared" si="0"/>
        <v>0</v>
      </c>
      <c r="H44" s="9">
        <f t="shared" si="1"/>
        <v>0</v>
      </c>
    </row>
    <row r="45" spans="1:8">
      <c r="A45" s="16"/>
      <c r="B45" s="9"/>
      <c r="C45" s="10"/>
      <c r="D45" s="10"/>
      <c r="E45" s="10"/>
      <c r="F45" s="10"/>
      <c r="G45" s="1">
        <f t="shared" si="0"/>
        <v>0</v>
      </c>
      <c r="H45" s="9">
        <f t="shared" si="1"/>
        <v>0</v>
      </c>
    </row>
    <row r="46" spans="1:8">
      <c r="A46" s="16"/>
      <c r="B46" s="9"/>
      <c r="C46" s="10"/>
      <c r="D46" s="10"/>
      <c r="E46" s="10"/>
      <c r="F46" s="10"/>
      <c r="G46" s="1">
        <f t="shared" si="0"/>
        <v>0</v>
      </c>
      <c r="H46" s="9">
        <f t="shared" si="1"/>
        <v>0</v>
      </c>
    </row>
    <row r="47" spans="1:8">
      <c r="A47" s="16"/>
      <c r="B47" s="9"/>
      <c r="C47" s="10"/>
      <c r="D47" s="10"/>
      <c r="E47" s="10"/>
      <c r="F47" s="10"/>
      <c r="G47" s="1">
        <f t="shared" si="0"/>
        <v>0</v>
      </c>
      <c r="H47" s="9">
        <f t="shared" si="1"/>
        <v>0</v>
      </c>
    </row>
    <row r="48" spans="1:8">
      <c r="A48" s="16"/>
      <c r="B48" s="9"/>
      <c r="C48" s="10"/>
      <c r="D48" s="10"/>
      <c r="E48" s="10"/>
      <c r="F48" s="10"/>
      <c r="G48" s="1">
        <f t="shared" si="0"/>
        <v>0</v>
      </c>
      <c r="H48" s="9">
        <f t="shared" si="1"/>
        <v>0</v>
      </c>
    </row>
    <row r="49" spans="1:8">
      <c r="A49" s="16"/>
      <c r="B49" s="9"/>
      <c r="C49" s="10"/>
      <c r="D49" s="10"/>
      <c r="E49" s="10"/>
      <c r="F49" s="10"/>
      <c r="G49" s="1">
        <f t="shared" si="0"/>
        <v>0</v>
      </c>
      <c r="H49" s="9">
        <f t="shared" si="1"/>
        <v>0</v>
      </c>
    </row>
    <row r="50" spans="1:8">
      <c r="A50" s="16"/>
      <c r="B50" s="9"/>
      <c r="C50" s="10"/>
      <c r="D50" s="10"/>
      <c r="E50" s="10"/>
      <c r="F50" s="10"/>
      <c r="G50" s="1">
        <f t="shared" si="0"/>
        <v>0</v>
      </c>
      <c r="H50" s="9">
        <f t="shared" si="1"/>
        <v>0</v>
      </c>
    </row>
    <row r="51" spans="1:8">
      <c r="A51" s="16"/>
      <c r="B51" s="9"/>
      <c r="C51" s="10"/>
      <c r="D51" s="10"/>
      <c r="E51" s="10"/>
      <c r="F51" s="10"/>
      <c r="G51" s="1">
        <f t="shared" si="0"/>
        <v>0</v>
      </c>
      <c r="H51" s="9">
        <f t="shared" si="1"/>
        <v>0</v>
      </c>
    </row>
    <row r="52" spans="1:8">
      <c r="A52" s="16"/>
      <c r="B52" s="9"/>
      <c r="C52" s="10"/>
      <c r="D52" s="10"/>
      <c r="E52" s="10"/>
      <c r="F52" s="10"/>
      <c r="G52" s="1">
        <f t="shared" si="0"/>
        <v>0</v>
      </c>
      <c r="H52" s="9">
        <f t="shared" si="1"/>
        <v>0</v>
      </c>
    </row>
    <row r="53" spans="1:8">
      <c r="A53" s="16"/>
      <c r="B53" s="9"/>
      <c r="C53" s="10"/>
      <c r="D53" s="10"/>
      <c r="E53" s="10"/>
      <c r="F53" s="10"/>
      <c r="G53" s="1">
        <f t="shared" si="0"/>
        <v>0</v>
      </c>
      <c r="H53" s="9">
        <f t="shared" si="1"/>
        <v>0</v>
      </c>
    </row>
    <row r="54" spans="1:8">
      <c r="A54" s="16"/>
      <c r="B54" s="9"/>
      <c r="C54" s="10"/>
      <c r="D54" s="10"/>
      <c r="E54" s="10"/>
      <c r="F54" s="10"/>
      <c r="G54" s="1">
        <f t="shared" si="0"/>
        <v>0</v>
      </c>
      <c r="H54" s="9">
        <f t="shared" si="1"/>
        <v>0</v>
      </c>
    </row>
    <row r="55" spans="1:8">
      <c r="A55" s="16"/>
      <c r="B55" s="9"/>
      <c r="C55" s="10"/>
      <c r="D55" s="10"/>
      <c r="E55" s="10"/>
      <c r="F55" s="10"/>
      <c r="G55" s="1">
        <f t="shared" si="0"/>
        <v>0</v>
      </c>
      <c r="H55" s="9">
        <f t="shared" si="1"/>
        <v>0</v>
      </c>
    </row>
    <row r="56" spans="1:8">
      <c r="A56" s="16"/>
      <c r="B56" s="9"/>
      <c r="C56" s="10"/>
      <c r="D56" s="10"/>
      <c r="E56" s="10"/>
      <c r="F56" s="10"/>
      <c r="G56" s="1">
        <f t="shared" si="0"/>
        <v>0</v>
      </c>
      <c r="H56" s="9">
        <f t="shared" si="1"/>
        <v>0</v>
      </c>
    </row>
    <row r="57" spans="1:8">
      <c r="A57" s="16"/>
      <c r="B57" s="9"/>
      <c r="C57" s="10"/>
      <c r="D57" s="10"/>
      <c r="E57" s="10"/>
      <c r="F57" s="10"/>
      <c r="G57" s="1">
        <f t="shared" si="0"/>
        <v>0</v>
      </c>
      <c r="H57" s="9">
        <f t="shared" si="1"/>
        <v>0</v>
      </c>
    </row>
    <row r="58" spans="1:8">
      <c r="A58" s="16"/>
      <c r="B58" s="9"/>
      <c r="C58" s="10"/>
      <c r="D58" s="10"/>
      <c r="E58" s="10"/>
      <c r="F58" s="10"/>
      <c r="G58" s="1">
        <f t="shared" si="0"/>
        <v>0</v>
      </c>
      <c r="H58" s="9">
        <f t="shared" si="1"/>
        <v>0</v>
      </c>
    </row>
    <row r="59" spans="1:8">
      <c r="A59" s="16"/>
      <c r="B59" s="9"/>
      <c r="C59" s="10"/>
      <c r="D59" s="10"/>
      <c r="E59" s="10"/>
      <c r="F59" s="10"/>
      <c r="G59" s="1">
        <f t="shared" si="0"/>
        <v>0</v>
      </c>
      <c r="H59" s="9">
        <f t="shared" si="1"/>
        <v>0</v>
      </c>
    </row>
    <row r="60" spans="1:8">
      <c r="A60" s="16"/>
      <c r="B60" s="9"/>
      <c r="C60" s="10"/>
      <c r="D60" s="10"/>
      <c r="E60" s="10"/>
      <c r="F60" s="10"/>
      <c r="G60" s="1">
        <f t="shared" si="0"/>
        <v>0</v>
      </c>
      <c r="H60" s="9">
        <f t="shared" si="1"/>
        <v>0</v>
      </c>
    </row>
    <row r="61" spans="1:8">
      <c r="A61" s="16"/>
      <c r="B61" s="9"/>
      <c r="C61" s="10"/>
      <c r="D61" s="10"/>
      <c r="E61" s="10"/>
      <c r="F61" s="10"/>
      <c r="G61" s="1">
        <f t="shared" si="0"/>
        <v>0</v>
      </c>
      <c r="H61" s="9">
        <f t="shared" si="1"/>
        <v>0</v>
      </c>
    </row>
    <row r="62" spans="1:8">
      <c r="A62" s="16"/>
      <c r="B62" s="9"/>
      <c r="C62" s="10"/>
      <c r="D62" s="10"/>
      <c r="E62" s="10"/>
      <c r="F62" s="10"/>
      <c r="G62" s="1">
        <f t="shared" si="0"/>
        <v>0</v>
      </c>
      <c r="H62" s="9">
        <f t="shared" si="1"/>
        <v>0</v>
      </c>
    </row>
    <row r="63" spans="1:8">
      <c r="A63" s="16"/>
      <c r="B63" s="9"/>
      <c r="C63" s="10"/>
      <c r="D63" s="10"/>
      <c r="E63" s="10"/>
      <c r="F63" s="10"/>
      <c r="G63" s="1">
        <f t="shared" si="0"/>
        <v>0</v>
      </c>
      <c r="H63" s="9">
        <f t="shared" si="1"/>
        <v>0</v>
      </c>
    </row>
    <row r="64" spans="1:8">
      <c r="A64" s="16"/>
      <c r="B64" s="9"/>
      <c r="C64" s="10"/>
      <c r="D64" s="10"/>
      <c r="E64" s="10"/>
      <c r="F64" s="10"/>
      <c r="G64" s="1">
        <f t="shared" si="0"/>
        <v>0</v>
      </c>
      <c r="H64" s="9">
        <f t="shared" si="1"/>
        <v>0</v>
      </c>
    </row>
    <row r="65" spans="1:8">
      <c r="A65" s="16"/>
      <c r="B65" s="9"/>
      <c r="C65" s="10"/>
      <c r="D65" s="10"/>
      <c r="E65" s="10"/>
      <c r="F65" s="10"/>
      <c r="G65" s="1">
        <f t="shared" si="0"/>
        <v>0</v>
      </c>
      <c r="H65" s="9">
        <f t="shared" si="1"/>
        <v>0</v>
      </c>
    </row>
    <row r="66" spans="1:8">
      <c r="A66" s="16"/>
      <c r="B66" s="9"/>
      <c r="C66" s="10"/>
      <c r="D66" s="10"/>
      <c r="E66" s="10"/>
      <c r="F66" s="10"/>
      <c r="G66" s="1">
        <f t="shared" si="0"/>
        <v>0</v>
      </c>
      <c r="H66" s="9">
        <f t="shared" si="1"/>
        <v>0</v>
      </c>
    </row>
    <row r="67" spans="1:8">
      <c r="A67" s="16"/>
      <c r="B67" s="9"/>
      <c r="C67" s="10"/>
      <c r="D67" s="10"/>
      <c r="E67" s="10"/>
      <c r="F67" s="10"/>
      <c r="G67" s="1">
        <f t="shared" si="0"/>
        <v>0</v>
      </c>
      <c r="H67" s="9">
        <f t="shared" si="1"/>
        <v>0</v>
      </c>
    </row>
    <row r="68" spans="1:8">
      <c r="A68" s="16"/>
      <c r="B68" s="9"/>
      <c r="C68" s="10"/>
      <c r="D68" s="10"/>
      <c r="E68" s="10"/>
      <c r="F68" s="10"/>
      <c r="G68" s="1">
        <f t="shared" si="0"/>
        <v>0</v>
      </c>
      <c r="H68" s="9">
        <f t="shared" si="1"/>
        <v>0</v>
      </c>
    </row>
    <row r="69" spans="1:8">
      <c r="A69" s="16"/>
      <c r="B69" s="9"/>
      <c r="C69" s="10"/>
      <c r="D69" s="10"/>
      <c r="E69" s="10"/>
      <c r="F69" s="10"/>
      <c r="G69" s="1">
        <f t="shared" ref="G69:G132" si="2">D69-C69-(F69-E69)</f>
        <v>0</v>
      </c>
      <c r="H69" s="9">
        <f t="shared" ref="H69:H132" si="3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/>
        <v>0</v>
      </c>
      <c r="H70" s="9">
        <f t="shared" si="3"/>
        <v>0</v>
      </c>
    </row>
    <row r="71" spans="1:8">
      <c r="A71" s="16"/>
      <c r="B71" s="9"/>
      <c r="C71" s="10"/>
      <c r="D71" s="10"/>
      <c r="E71" s="10"/>
      <c r="F71" s="10"/>
      <c r="G71" s="1">
        <f t="shared" si="2"/>
        <v>0</v>
      </c>
      <c r="H71" s="9">
        <f t="shared" si="3"/>
        <v>0</v>
      </c>
    </row>
    <row r="72" spans="1:8">
      <c r="A72" s="16"/>
      <c r="B72" s="9"/>
      <c r="C72" s="10"/>
      <c r="D72" s="10"/>
      <c r="E72" s="10"/>
      <c r="F72" s="10"/>
      <c r="G72" s="1">
        <f t="shared" si="2"/>
        <v>0</v>
      </c>
      <c r="H72" s="9">
        <f t="shared" si="3"/>
        <v>0</v>
      </c>
    </row>
    <row r="73" spans="1:8">
      <c r="A73" s="16"/>
      <c r="B73" s="9"/>
      <c r="C73" s="10"/>
      <c r="D73" s="10"/>
      <c r="E73" s="10"/>
      <c r="F73" s="10"/>
      <c r="G73" s="1">
        <f t="shared" si="2"/>
        <v>0</v>
      </c>
      <c r="H73" s="9">
        <f t="shared" si="3"/>
        <v>0</v>
      </c>
    </row>
    <row r="74" spans="1:8">
      <c r="A74" s="16"/>
      <c r="B74" s="9"/>
      <c r="C74" s="10"/>
      <c r="D74" s="10"/>
      <c r="E74" s="10"/>
      <c r="F74" s="10"/>
      <c r="G74" s="1">
        <f t="shared" si="2"/>
        <v>0</v>
      </c>
      <c r="H74" s="9">
        <f t="shared" si="3"/>
        <v>0</v>
      </c>
    </row>
    <row r="75" spans="1:8">
      <c r="A75" s="16"/>
      <c r="B75" s="9"/>
      <c r="C75" s="10"/>
      <c r="D75" s="10"/>
      <c r="E75" s="10"/>
      <c r="F75" s="10"/>
      <c r="G75" s="1">
        <f t="shared" si="2"/>
        <v>0</v>
      </c>
      <c r="H75" s="9">
        <f t="shared" si="3"/>
        <v>0</v>
      </c>
    </row>
    <row r="76" spans="1:8">
      <c r="A76" s="16"/>
      <c r="B76" s="9"/>
      <c r="C76" s="10"/>
      <c r="D76" s="10"/>
      <c r="E76" s="10"/>
      <c r="F76" s="10"/>
      <c r="G76" s="1">
        <f t="shared" si="2"/>
        <v>0</v>
      </c>
      <c r="H76" s="9">
        <f t="shared" si="3"/>
        <v>0</v>
      </c>
    </row>
    <row r="77" spans="1:8">
      <c r="A77" s="16"/>
      <c r="B77" s="9"/>
      <c r="C77" s="10"/>
      <c r="D77" s="10"/>
      <c r="E77" s="10"/>
      <c r="F77" s="10"/>
      <c r="G77" s="1">
        <f t="shared" si="2"/>
        <v>0</v>
      </c>
      <c r="H77" s="9">
        <f t="shared" si="3"/>
        <v>0</v>
      </c>
    </row>
    <row r="78" spans="1:8">
      <c r="A78" s="16"/>
      <c r="B78" s="9"/>
      <c r="C78" s="10"/>
      <c r="D78" s="10"/>
      <c r="E78" s="10"/>
      <c r="F78" s="10"/>
      <c r="G78" s="1">
        <f t="shared" si="2"/>
        <v>0</v>
      </c>
      <c r="H78" s="9">
        <f t="shared" si="3"/>
        <v>0</v>
      </c>
    </row>
    <row r="79" spans="1:8">
      <c r="A79" s="16"/>
      <c r="B79" s="9"/>
      <c r="C79" s="10"/>
      <c r="D79" s="10"/>
      <c r="E79" s="10"/>
      <c r="F79" s="10"/>
      <c r="G79" s="1">
        <f t="shared" si="2"/>
        <v>0</v>
      </c>
      <c r="H79" s="9">
        <f t="shared" si="3"/>
        <v>0</v>
      </c>
    </row>
    <row r="80" spans="1:8">
      <c r="A80" s="16"/>
      <c r="B80" s="9"/>
      <c r="C80" s="10"/>
      <c r="D80" s="10"/>
      <c r="E80" s="10"/>
      <c r="F80" s="10"/>
      <c r="G80" s="1">
        <f t="shared" si="2"/>
        <v>0</v>
      </c>
      <c r="H80" s="9">
        <f t="shared" si="3"/>
        <v>0</v>
      </c>
    </row>
    <row r="81" spans="1:8">
      <c r="A81" s="16"/>
      <c r="B81" s="9"/>
      <c r="C81" s="10"/>
      <c r="D81" s="10"/>
      <c r="E81" s="10"/>
      <c r="F81" s="10"/>
      <c r="G81" s="1">
        <f t="shared" si="2"/>
        <v>0</v>
      </c>
      <c r="H81" s="9">
        <f t="shared" si="3"/>
        <v>0</v>
      </c>
    </row>
    <row r="82" spans="1:8">
      <c r="A82" s="16"/>
      <c r="B82" s="9"/>
      <c r="C82" s="10"/>
      <c r="D82" s="10"/>
      <c r="E82" s="10"/>
      <c r="F82" s="10"/>
      <c r="G82" s="1">
        <f t="shared" si="2"/>
        <v>0</v>
      </c>
      <c r="H82" s="9">
        <f t="shared" si="3"/>
        <v>0</v>
      </c>
    </row>
    <row r="83" spans="1:8">
      <c r="A83" s="16"/>
      <c r="B83" s="9"/>
      <c r="C83" s="10"/>
      <c r="D83" s="10"/>
      <c r="E83" s="10"/>
      <c r="F83" s="10"/>
      <c r="G83" s="1">
        <f t="shared" si="2"/>
        <v>0</v>
      </c>
      <c r="H83" s="9">
        <f t="shared" si="3"/>
        <v>0</v>
      </c>
    </row>
    <row r="84" spans="1:8">
      <c r="A84" s="16"/>
      <c r="B84" s="9"/>
      <c r="C84" s="10"/>
      <c r="D84" s="10"/>
      <c r="E84" s="10"/>
      <c r="F84" s="10"/>
      <c r="G84" s="1">
        <f t="shared" si="2"/>
        <v>0</v>
      </c>
      <c r="H84" s="9">
        <f t="shared" si="3"/>
        <v>0</v>
      </c>
    </row>
    <row r="85" spans="1:8">
      <c r="A85" s="16"/>
      <c r="B85" s="9"/>
      <c r="C85" s="10"/>
      <c r="D85" s="10"/>
      <c r="E85" s="10"/>
      <c r="F85" s="10"/>
      <c r="G85" s="1">
        <f t="shared" si="2"/>
        <v>0</v>
      </c>
      <c r="H85" s="9">
        <f t="shared" si="3"/>
        <v>0</v>
      </c>
    </row>
    <row r="86" spans="1:8">
      <c r="A86" s="16"/>
      <c r="B86" s="9"/>
      <c r="C86" s="10"/>
      <c r="D86" s="10"/>
      <c r="E86" s="10"/>
      <c r="F86" s="10"/>
      <c r="G86" s="1">
        <f t="shared" si="2"/>
        <v>0</v>
      </c>
      <c r="H86" s="9">
        <f t="shared" si="3"/>
        <v>0</v>
      </c>
    </row>
    <row r="87" spans="1:8">
      <c r="A87" s="16"/>
      <c r="B87" s="9"/>
      <c r="C87" s="10"/>
      <c r="D87" s="10"/>
      <c r="E87" s="10"/>
      <c r="F87" s="10"/>
      <c r="G87" s="1">
        <f t="shared" si="2"/>
        <v>0</v>
      </c>
      <c r="H87" s="9">
        <f t="shared" si="3"/>
        <v>0</v>
      </c>
    </row>
    <row r="88" spans="1:8">
      <c r="A88" s="16"/>
      <c r="B88" s="9"/>
      <c r="C88" s="10"/>
      <c r="D88" s="10"/>
      <c r="E88" s="10"/>
      <c r="F88" s="10"/>
      <c r="G88" s="1">
        <f t="shared" si="2"/>
        <v>0</v>
      </c>
      <c r="H88" s="9">
        <f t="shared" si="3"/>
        <v>0</v>
      </c>
    </row>
    <row r="89" spans="1:8">
      <c r="A89" s="16"/>
      <c r="B89" s="9"/>
      <c r="C89" s="10"/>
      <c r="D89" s="10"/>
      <c r="E89" s="10"/>
      <c r="F89" s="10"/>
      <c r="G89" s="1">
        <f t="shared" si="2"/>
        <v>0</v>
      </c>
      <c r="H89" s="9">
        <f t="shared" si="3"/>
        <v>0</v>
      </c>
    </row>
    <row r="90" spans="1:8">
      <c r="A90" s="16"/>
      <c r="B90" s="9"/>
      <c r="C90" s="10"/>
      <c r="D90" s="10"/>
      <c r="E90" s="10"/>
      <c r="F90" s="10"/>
      <c r="G90" s="1">
        <f t="shared" si="2"/>
        <v>0</v>
      </c>
      <c r="H90" s="9">
        <f t="shared" si="3"/>
        <v>0</v>
      </c>
    </row>
    <row r="91" spans="1:8">
      <c r="A91" s="16"/>
      <c r="B91" s="9"/>
      <c r="C91" s="10"/>
      <c r="D91" s="10"/>
      <c r="E91" s="10"/>
      <c r="F91" s="10"/>
      <c r="G91" s="1">
        <f t="shared" si="2"/>
        <v>0</v>
      </c>
      <c r="H91" s="9">
        <f t="shared" si="3"/>
        <v>0</v>
      </c>
    </row>
    <row r="92" spans="1:8">
      <c r="A92" s="16"/>
      <c r="B92" s="9"/>
      <c r="C92" s="10"/>
      <c r="D92" s="10"/>
      <c r="E92" s="10"/>
      <c r="F92" s="10"/>
      <c r="G92" s="1">
        <f t="shared" si="2"/>
        <v>0</v>
      </c>
      <c r="H92" s="9">
        <f t="shared" si="3"/>
        <v>0</v>
      </c>
    </row>
    <row r="93" spans="1:8">
      <c r="A93" s="16"/>
      <c r="B93" s="9"/>
      <c r="C93" s="10"/>
      <c r="D93" s="10"/>
      <c r="E93" s="10"/>
      <c r="F93" s="10"/>
      <c r="G93" s="1">
        <f t="shared" si="2"/>
        <v>0</v>
      </c>
      <c r="H93" s="9">
        <f t="shared" si="3"/>
        <v>0</v>
      </c>
    </row>
    <row r="94" spans="1:8">
      <c r="A94" s="16"/>
      <c r="B94" s="9"/>
      <c r="C94" s="10"/>
      <c r="D94" s="10"/>
      <c r="E94" s="10"/>
      <c r="F94" s="10"/>
      <c r="G94" s="1">
        <f t="shared" si="2"/>
        <v>0</v>
      </c>
      <c r="H94" s="9">
        <f t="shared" si="3"/>
        <v>0</v>
      </c>
    </row>
    <row r="95" spans="1:8">
      <c r="A95" s="16"/>
      <c r="B95" s="9"/>
      <c r="C95" s="10"/>
      <c r="D95" s="10"/>
      <c r="E95" s="10"/>
      <c r="F95" s="10"/>
      <c r="G95" s="1">
        <f t="shared" si="2"/>
        <v>0</v>
      </c>
      <c r="H95" s="9">
        <f t="shared" si="3"/>
        <v>0</v>
      </c>
    </row>
    <row r="96" spans="1:8">
      <c r="A96" s="16"/>
      <c r="B96" s="9"/>
      <c r="C96" s="10"/>
      <c r="D96" s="10"/>
      <c r="E96" s="10"/>
      <c r="F96" s="10"/>
      <c r="G96" s="1">
        <f t="shared" si="2"/>
        <v>0</v>
      </c>
      <c r="H96" s="9">
        <f t="shared" si="3"/>
        <v>0</v>
      </c>
    </row>
    <row r="97" spans="1:8">
      <c r="A97" s="16"/>
      <c r="B97" s="9"/>
      <c r="C97" s="10"/>
      <c r="D97" s="10"/>
      <c r="E97" s="10"/>
      <c r="F97" s="10"/>
      <c r="G97" s="1">
        <f t="shared" si="2"/>
        <v>0</v>
      </c>
      <c r="H97" s="9">
        <f t="shared" si="3"/>
        <v>0</v>
      </c>
    </row>
    <row r="98" spans="1:8">
      <c r="A98" s="16"/>
      <c r="B98" s="9"/>
      <c r="C98" s="10"/>
      <c r="D98" s="10"/>
      <c r="E98" s="10"/>
      <c r="F98" s="10"/>
      <c r="G98" s="1">
        <f t="shared" si="2"/>
        <v>0</v>
      </c>
      <c r="H98" s="9">
        <f t="shared" si="3"/>
        <v>0</v>
      </c>
    </row>
    <row r="99" spans="1:8">
      <c r="A99" s="16"/>
      <c r="B99" s="9"/>
      <c r="C99" s="10"/>
      <c r="D99" s="10"/>
      <c r="E99" s="10"/>
      <c r="F99" s="10"/>
      <c r="G99" s="1">
        <f t="shared" si="2"/>
        <v>0</v>
      </c>
      <c r="H99" s="9">
        <f t="shared" si="3"/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/>
        <v>0</v>
      </c>
      <c r="H100" s="9">
        <f t="shared" si="3"/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/>
        <v>0</v>
      </c>
      <c r="H101" s="9">
        <f t="shared" si="3"/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/>
        <v>0</v>
      </c>
      <c r="H102" s="9">
        <f t="shared" si="3"/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/>
        <v>0</v>
      </c>
      <c r="H103" s="9">
        <f t="shared" si="3"/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/>
        <v>0</v>
      </c>
      <c r="H104" s="9">
        <f t="shared" si="3"/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/>
        <v>0</v>
      </c>
      <c r="H105" s="9">
        <f t="shared" si="3"/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/>
        <v>0</v>
      </c>
      <c r="H106" s="9">
        <f t="shared" si="3"/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/>
        <v>0</v>
      </c>
      <c r="H107" s="9">
        <f t="shared" si="3"/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/>
        <v>0</v>
      </c>
      <c r="H108" s="9">
        <f t="shared" si="3"/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/>
        <v>0</v>
      </c>
      <c r="H109" s="9">
        <f t="shared" si="3"/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/>
        <v>0</v>
      </c>
      <c r="H110" s="9">
        <f t="shared" si="3"/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/>
        <v>0</v>
      </c>
      <c r="H111" s="9">
        <f t="shared" si="3"/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/>
        <v>0</v>
      </c>
      <c r="H112" s="9">
        <f t="shared" si="3"/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/>
        <v>0</v>
      </c>
      <c r="H113" s="9">
        <f t="shared" si="3"/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/>
        <v>0</v>
      </c>
      <c r="H114" s="9">
        <f t="shared" si="3"/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/>
        <v>0</v>
      </c>
      <c r="H115" s="9">
        <f t="shared" si="3"/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/>
        <v>0</v>
      </c>
      <c r="H116" s="9">
        <f t="shared" si="3"/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/>
        <v>0</v>
      </c>
      <c r="H117" s="9">
        <f t="shared" si="3"/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/>
        <v>0</v>
      </c>
      <c r="H118" s="9">
        <f t="shared" si="3"/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/>
        <v>0</v>
      </c>
      <c r="H119" s="9">
        <f t="shared" si="3"/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/>
        <v>0</v>
      </c>
      <c r="H120" s="9">
        <f t="shared" si="3"/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/>
        <v>0</v>
      </c>
      <c r="H121" s="9">
        <f t="shared" si="3"/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/>
        <v>0</v>
      </c>
      <c r="H122" s="9">
        <f t="shared" si="3"/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/>
        <v>0</v>
      </c>
      <c r="H123" s="9">
        <f t="shared" si="3"/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/>
        <v>0</v>
      </c>
      <c r="H124" s="9">
        <f t="shared" si="3"/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/>
        <v>0</v>
      </c>
      <c r="H125" s="9">
        <f t="shared" si="3"/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/>
        <v>0</v>
      </c>
      <c r="H126" s="9">
        <f t="shared" si="3"/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/>
        <v>0</v>
      </c>
      <c r="H127" s="9">
        <f t="shared" si="3"/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/>
        <v>0</v>
      </c>
      <c r="H128" s="9">
        <f t="shared" si="3"/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/>
        <v>0</v>
      </c>
      <c r="H129" s="9">
        <f t="shared" si="3"/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/>
        <v>0</v>
      </c>
      <c r="H130" s="9">
        <f t="shared" si="3"/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/>
        <v>0</v>
      </c>
      <c r="H131" s="9">
        <f t="shared" si="3"/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/>
        <v>0</v>
      </c>
      <c r="H132" s="9">
        <f t="shared" si="3"/>
        <v>0</v>
      </c>
    </row>
    <row r="133" spans="1:8">
      <c r="A133" s="16"/>
      <c r="B133" s="9"/>
      <c r="C133" s="10"/>
      <c r="D133" s="10"/>
      <c r="E133" s="10"/>
      <c r="F133" s="10"/>
      <c r="G133" s="1">
        <f t="shared" ref="G133:G196" si="4">D133-C133-(F133-E133)</f>
        <v>0</v>
      </c>
      <c r="H133" s="9">
        <f t="shared" ref="H133:H196" si="5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/>
        <v>0</v>
      </c>
      <c r="H134" s="9">
        <f t="shared" si="5"/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/>
        <v>0</v>
      </c>
      <c r="H135" s="9">
        <f t="shared" si="5"/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/>
        <v>0</v>
      </c>
      <c r="H136" s="9">
        <f t="shared" si="5"/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/>
        <v>0</v>
      </c>
      <c r="H137" s="9">
        <f t="shared" si="5"/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/>
        <v>0</v>
      </c>
      <c r="H138" s="9">
        <f t="shared" si="5"/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/>
        <v>0</v>
      </c>
      <c r="H139" s="9">
        <f t="shared" si="5"/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/>
        <v>0</v>
      </c>
      <c r="H140" s="9">
        <f t="shared" si="5"/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/>
        <v>0</v>
      </c>
      <c r="H141" s="9">
        <f t="shared" si="5"/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/>
        <v>0</v>
      </c>
      <c r="H142" s="9">
        <f t="shared" si="5"/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/>
        <v>0</v>
      </c>
      <c r="H143" s="9">
        <f t="shared" si="5"/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/>
        <v>0</v>
      </c>
      <c r="H144" s="9">
        <f t="shared" si="5"/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/>
        <v>0</v>
      </c>
      <c r="H145" s="9">
        <f t="shared" si="5"/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/>
        <v>0</v>
      </c>
      <c r="H146" s="9">
        <f t="shared" si="5"/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/>
        <v>0</v>
      </c>
      <c r="H147" s="9">
        <f t="shared" si="5"/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/>
        <v>0</v>
      </c>
      <c r="H148" s="9">
        <f t="shared" si="5"/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/>
        <v>0</v>
      </c>
      <c r="H149" s="9">
        <f t="shared" si="5"/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/>
        <v>0</v>
      </c>
      <c r="H150" s="9">
        <f t="shared" si="5"/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/>
        <v>0</v>
      </c>
      <c r="H151" s="9">
        <f t="shared" si="5"/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/>
        <v>0</v>
      </c>
      <c r="H152" s="9">
        <f t="shared" si="5"/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/>
        <v>0</v>
      </c>
      <c r="H153" s="9">
        <f t="shared" si="5"/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/>
        <v>0</v>
      </c>
      <c r="H154" s="9">
        <f t="shared" si="5"/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/>
        <v>0</v>
      </c>
      <c r="H155" s="9">
        <f t="shared" si="5"/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/>
        <v>0</v>
      </c>
      <c r="H156" s="9">
        <f t="shared" si="5"/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/>
        <v>0</v>
      </c>
      <c r="H157" s="9">
        <f t="shared" si="5"/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/>
        <v>0</v>
      </c>
      <c r="H158" s="9">
        <f t="shared" si="5"/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/>
        <v>0</v>
      </c>
      <c r="H159" s="9">
        <f t="shared" si="5"/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/>
        <v>0</v>
      </c>
      <c r="H160" s="9">
        <f t="shared" si="5"/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/>
        <v>0</v>
      </c>
      <c r="H161" s="9">
        <f t="shared" si="5"/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/>
        <v>0</v>
      </c>
      <c r="H162" s="9">
        <f t="shared" si="5"/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/>
        <v>0</v>
      </c>
      <c r="H163" s="9">
        <f t="shared" si="5"/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/>
        <v>0</v>
      </c>
      <c r="H164" s="9">
        <f t="shared" si="5"/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/>
        <v>0</v>
      </c>
      <c r="H165" s="9">
        <f t="shared" si="5"/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/>
        <v>0</v>
      </c>
      <c r="H166" s="9">
        <f t="shared" si="5"/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/>
        <v>0</v>
      </c>
      <c r="H167" s="9">
        <f t="shared" si="5"/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/>
        <v>0</v>
      </c>
      <c r="H168" s="9">
        <f t="shared" si="5"/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/>
        <v>0</v>
      </c>
      <c r="H169" s="9">
        <f t="shared" si="5"/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/>
        <v>0</v>
      </c>
      <c r="H170" s="9">
        <f t="shared" si="5"/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/>
        <v>0</v>
      </c>
      <c r="H171" s="9">
        <f t="shared" si="5"/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/>
        <v>0</v>
      </c>
      <c r="H172" s="9">
        <f t="shared" si="5"/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/>
        <v>0</v>
      </c>
      <c r="H173" s="9">
        <f t="shared" si="5"/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/>
        <v>0</v>
      </c>
      <c r="H174" s="9">
        <f t="shared" si="5"/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/>
        <v>0</v>
      </c>
      <c r="H175" s="9">
        <f t="shared" si="5"/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/>
        <v>0</v>
      </c>
      <c r="H176" s="9">
        <f t="shared" si="5"/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/>
        <v>0</v>
      </c>
      <c r="H177" s="9">
        <f t="shared" si="5"/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/>
        <v>0</v>
      </c>
      <c r="H178" s="9">
        <f t="shared" si="5"/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/>
        <v>0</v>
      </c>
      <c r="H179" s="9">
        <f t="shared" si="5"/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/>
        <v>0</v>
      </c>
      <c r="H180" s="9">
        <f t="shared" si="5"/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/>
        <v>0</v>
      </c>
      <c r="H181" s="9">
        <f t="shared" si="5"/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/>
        <v>0</v>
      </c>
      <c r="H182" s="9">
        <f t="shared" si="5"/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/>
        <v>0</v>
      </c>
      <c r="H183" s="9">
        <f t="shared" si="5"/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/>
        <v>0</v>
      </c>
      <c r="H184" s="9">
        <f t="shared" si="5"/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/>
        <v>0</v>
      </c>
      <c r="H185" s="9">
        <f t="shared" si="5"/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/>
        <v>0</v>
      </c>
      <c r="H186" s="9">
        <f t="shared" si="5"/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/>
        <v>0</v>
      </c>
      <c r="H187" s="9">
        <f t="shared" si="5"/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/>
        <v>0</v>
      </c>
      <c r="H188" s="9">
        <f t="shared" si="5"/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/>
        <v>0</v>
      </c>
      <c r="H189" s="9">
        <f t="shared" si="5"/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/>
        <v>0</v>
      </c>
      <c r="H190" s="9">
        <f t="shared" si="5"/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/>
        <v>0</v>
      </c>
      <c r="H191" s="9">
        <f t="shared" si="5"/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/>
        <v>0</v>
      </c>
      <c r="H192" s="9">
        <f t="shared" si="5"/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/>
        <v>0</v>
      </c>
      <c r="H193" s="9">
        <f t="shared" si="5"/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/>
        <v>0</v>
      </c>
      <c r="H194" s="9">
        <f t="shared" si="5"/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/>
        <v>0</v>
      </c>
      <c r="H195" s="9">
        <f t="shared" si="5"/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/>
        <v>0</v>
      </c>
      <c r="H196" s="9">
        <f t="shared" si="5"/>
        <v>0</v>
      </c>
    </row>
    <row r="197" spans="1:8">
      <c r="A197" s="16"/>
      <c r="B197" s="9"/>
      <c r="C197" s="10"/>
      <c r="D197" s="10"/>
      <c r="E197" s="10"/>
      <c r="F197" s="10"/>
      <c r="G197" s="1">
        <f t="shared" ref="G197:G203" si="6">D197-C197-(F197-E197)</f>
        <v>0</v>
      </c>
      <c r="H197" s="9">
        <f t="shared" ref="H197:H203" si="7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/>
        <v>0</v>
      </c>
      <c r="H198" s="9">
        <f t="shared" si="7"/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/>
        <v>0</v>
      </c>
      <c r="H199" s="9">
        <f t="shared" si="7"/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/>
        <v>0</v>
      </c>
      <c r="H200" s="9">
        <f t="shared" si="7"/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/>
        <v>0</v>
      </c>
      <c r="H201" s="9">
        <f t="shared" si="7"/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/>
        <v>0</v>
      </c>
      <c r="H202" s="9">
        <f t="shared" si="7"/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/>
        <v>0</v>
      </c>
      <c r="H203" s="9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amministrazione</cp:lastModifiedBy>
  <dcterms:created xsi:type="dcterms:W3CDTF">2006-09-16T00:00:00Z</dcterms:created>
  <dcterms:modified xsi:type="dcterms:W3CDTF">2024-10-08T16:34:09Z</dcterms:modified>
</cp:coreProperties>
</file>